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началка 9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<sst xmlns="http://schemas.openxmlformats.org/spreadsheetml/2006/main" count="343" uniqueCount="71">
  <si>
    <t>Школа</t>
  </si>
  <si>
    <t>МБОУ "Рассветовская СОШ" Томского района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</si>
  <si>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</si>
  <si>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</si>
  <si>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</si>
  <si>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</si>
  <si>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</si>
  <si>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</si>
  <si>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День:</t>
  </si>
  <si>
    <t xml:space="preserve">День 1 </t>
  </si>
  <si>
    <t>№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</si>
  <si>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</si>
  <si>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</si>
  <si>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</si>
  <si>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</si>
  <si>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</si>
  <si>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  (мг)</t>
  </si>
  <si>
    <t>Б</t>
  </si>
  <si>
    <t>Ж</t>
  </si>
  <si>
    <t>У</t>
  </si>
  <si>
    <t>В1</t>
  </si>
  <si>
    <t>С</t>
  </si>
  <si>
    <t>А</t>
  </si>
  <si>
    <t>Ca</t>
  </si>
  <si>
    <t>P</t>
  </si>
  <si>
    <t>Mg</t>
  </si>
  <si>
    <t>Fe</t>
  </si>
  <si>
    <t>Овощная нарезка (огурец, помидор)</t>
  </si>
  <si>
    <t>-</t>
  </si>
  <si>
    <t>Каша гречневая</t>
  </si>
  <si>
    <t>279/331</t>
  </si>
  <si>
    <t>Тефтели мясные с соусом</t>
  </si>
  <si>
    <t>100/50</t>
  </si>
  <si>
    <t>ПР</t>
  </si>
  <si>
    <t>Хлеб пшеничный</t>
  </si>
  <si>
    <t>Кофейный напиток с молоком</t>
  </si>
  <si>
    <t>200</t>
  </si>
  <si>
    <t>ИТОГО</t>
  </si>
  <si>
    <t xml:space="preserve">День 2 </t>
  </si>
  <si>
    <t>Салат из свежих огурцов</t>
  </si>
  <si>
    <t>Пюре картофельное</t>
  </si>
  <si>
    <t>290/331</t>
  </si>
  <si>
    <t>Мясо птицы в  соусе</t>
  </si>
  <si>
    <t>377</t>
  </si>
  <si>
    <t>Чай с лимоном</t>
  </si>
  <si>
    <t>200/15/7</t>
  </si>
  <si>
    <t xml:space="preserve">День 3 </t>
  </si>
  <si>
    <t>Макароны отварные</t>
  </si>
  <si>
    <t>269/331</t>
  </si>
  <si>
    <t xml:space="preserve">Котлета мясная </t>
  </si>
  <si>
    <t>Какао с молоком</t>
  </si>
  <si>
    <t>Фрукт</t>
  </si>
  <si>
    <t>1 шт</t>
  </si>
  <si>
    <t xml:space="preserve">День 4 </t>
  </si>
  <si>
    <t>Рис припущенный</t>
  </si>
  <si>
    <t>Рыба тушеная в томате с овощами(минтай)</t>
  </si>
  <si>
    <t>Чай с сахаром</t>
  </si>
  <si>
    <t>200/15</t>
  </si>
  <si>
    <t>День 5</t>
  </si>
  <si>
    <t>Гуляш из говядины</t>
  </si>
  <si>
    <t xml:space="preserve">День 6 </t>
  </si>
  <si>
    <t xml:space="preserve">День 7 </t>
  </si>
  <si>
    <t xml:space="preserve">День 8 </t>
  </si>
  <si>
    <t>Фрикадельки рыбные</t>
  </si>
  <si>
    <t xml:space="preserve">  </t>
  </si>
  <si>
    <t xml:space="preserve">День 9 </t>
  </si>
  <si>
    <t xml:space="preserve">День 10 </t>
  </si>
  <si>
    <t>Плов из птицы</t>
  </si>
  <si>
    <t>Компот с/ф</t>
  </si>
  <si>
    <t>При составлении меню реферативно был использован: Сборник технологических нормативов - Сборник рецептур на продукцию для</t>
  </si>
  <si>
    <t xml:space="preserve"> обущающихся во всех образовательных учреждениях/ Под ред. М.П. Могильного и В.А. Тутельяна.- Москва "ДеЛи плюс" 2017.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</si>
</sst>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35">
    <font>
      <sz val="10"/>
      <name val="Arial Cyr"/>
      <charset val="204"/>
    </font>
    <font>
      <sz val="10"/>
      <name val="Arial Narrow"/>
      <charset val="204"/>
    </font>
    <font>
      <sz val="10"/>
      <name val="Times New Roman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12"/>
      <name val="Arial Cyr"/>
      <charset val="204"/>
    </font>
    <font>
      <b/>
      <sz val="10"/>
      <name val="Arial Narrow"/>
      <charset val="204"/>
    </font>
    <font>
      <sz val="8"/>
      <name val="Times New Roman"/>
      <charset val="204"/>
    </font>
    <font>
      <sz val="7"/>
      <name val="Times New Roman"/>
      <charset val="204"/>
    </font>
    <font>
      <sz val="9"/>
      <name val="Times New Roman"/>
      <charset val="204"/>
    </font>
    <font>
      <b/>
      <sz val="8"/>
      <name val="Times New Roman"/>
      <charset val="204"/>
    </font>
    <font>
      <b/>
      <sz val="8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6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2" fillId="0" borderId="63" applyNumberFormat="0" applyFill="0" applyAlignment="0" applyProtection="0">
      <alignment vertical="center"/>
    </xf>
    <xf numFmtId="0" fontId="23" fillId="0" borderId="6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5" applyNumberFormat="0" applyAlignment="0" applyProtection="0">
      <alignment vertical="center"/>
    </xf>
    <xf numFmtId="0" fontId="25" fillId="6" borderId="66" applyNumberFormat="0" applyAlignment="0" applyProtection="0">
      <alignment vertical="center"/>
    </xf>
    <xf numFmtId="0" fontId="26" fillId="6" borderId="65" applyNumberFormat="0" applyAlignment="0" applyProtection="0">
      <alignment vertical="center"/>
    </xf>
    <xf numFmtId="0" fontId="27" fillId="7" borderId="67" applyNumberFormat="0" applyAlignment="0" applyProtection="0">
      <alignment vertical="center"/>
    </xf>
    <xf numFmtId="0" fontId="28" fillId="0" borderId="68" applyNumberFormat="0" applyFill="0" applyAlignment="0" applyProtection="0">
      <alignment vertical="center"/>
    </xf>
    <xf numFmtId="0" fontId="29" fillId="0" borderId="6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3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3" fillId="0" borderId="0" xfId="0" applyFont="1" applyFill="1" applyAlignment="1">
      <alignment horizontal="right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3" borderId="1" xfId="0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vertical="center" wrapText="1"/>
    </xf>
    <xf numFmtId="1" fontId="11" fillId="0" borderId="10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wrapText="1"/>
    </xf>
    <xf numFmtId="180" fontId="11" fillId="0" borderId="10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3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11" fillId="0" borderId="8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13" fillId="0" borderId="15" xfId="0" applyFont="1" applyBorder="1" applyAlignment="1">
      <alignment vertical="center" wrapText="1"/>
    </xf>
    <xf numFmtId="2" fontId="11" fillId="0" borderId="14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180" fontId="11" fillId="0" borderId="14" xfId="0" applyNumberFormat="1" applyFont="1" applyBorder="1" applyAlignment="1">
      <alignment horizontal="center"/>
    </xf>
    <xf numFmtId="0" fontId="11" fillId="0" borderId="1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1" fontId="14" fillId="0" borderId="18" xfId="0" applyNumberFormat="1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wrapText="1"/>
    </xf>
    <xf numFmtId="180" fontId="14" fillId="0" borderId="7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2" fontId="11" fillId="2" borderId="10" xfId="0" applyNumberFormat="1" applyFont="1" applyFill="1" applyBorder="1" applyAlignment="1">
      <alignment horizontal="center" wrapText="1"/>
    </xf>
    <xf numFmtId="180" fontId="11" fillId="2" borderId="10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180" fontId="11" fillId="0" borderId="8" xfId="0" applyNumberFormat="1" applyFont="1" applyBorder="1" applyAlignment="1">
      <alignment horizontal="center" wrapText="1"/>
    </xf>
    <xf numFmtId="2" fontId="11" fillId="0" borderId="14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13" fillId="0" borderId="14" xfId="0" applyFont="1" applyBorder="1" applyAlignment="1">
      <alignment vertical="center" wrapText="1"/>
    </xf>
    <xf numFmtId="0" fontId="11" fillId="0" borderId="20" xfId="0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center" wrapText="1"/>
    </xf>
    <xf numFmtId="0" fontId="13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7" xfId="0" applyFont="1" applyBorder="1" applyAlignment="1">
      <alignment horizontal="center" wrapText="1"/>
    </xf>
    <xf numFmtId="2" fontId="14" fillId="0" borderId="18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1" fillId="2" borderId="12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wrapText="1"/>
    </xf>
    <xf numFmtId="0" fontId="11" fillId="2" borderId="13" xfId="0" applyNumberFormat="1" applyFont="1" applyFill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wrapText="1"/>
    </xf>
    <xf numFmtId="0" fontId="13" fillId="0" borderId="20" xfId="0" applyFont="1" applyBorder="1" applyAlignment="1">
      <alignment wrapText="1"/>
    </xf>
    <xf numFmtId="1" fontId="2" fillId="0" borderId="1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2" fontId="11" fillId="0" borderId="2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wrapText="1"/>
    </xf>
    <xf numFmtId="1" fontId="14" fillId="0" borderId="7" xfId="0" applyNumberFormat="1" applyFont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wrapText="1"/>
    </xf>
    <xf numFmtId="1" fontId="11" fillId="0" borderId="30" xfId="0" applyNumberFormat="1" applyFont="1" applyBorder="1" applyAlignment="1">
      <alignment horizontal="center" wrapText="1"/>
    </xf>
    <xf numFmtId="2" fontId="11" fillId="2" borderId="30" xfId="0" applyNumberFormat="1" applyFont="1" applyFill="1" applyBorder="1" applyAlignment="1">
      <alignment horizontal="center" wrapText="1"/>
    </xf>
    <xf numFmtId="0" fontId="13" fillId="0" borderId="20" xfId="0" applyFont="1" applyBorder="1" applyAlignment="1">
      <alignment horizontal="left" wrapText="1"/>
    </xf>
    <xf numFmtId="0" fontId="11" fillId="0" borderId="14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180" fontId="14" fillId="0" borderId="18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2" fontId="11" fillId="0" borderId="32" xfId="0" applyNumberFormat="1" applyFont="1" applyBorder="1" applyAlignment="1">
      <alignment horizontal="center" wrapText="1"/>
    </xf>
    <xf numFmtId="2" fontId="11" fillId="0" borderId="33" xfId="0" applyNumberFormat="1" applyFont="1" applyBorder="1" applyAlignment="1">
      <alignment horizont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2" fontId="11" fillId="2" borderId="32" xfId="0" applyNumberFormat="1" applyFont="1" applyFill="1" applyBorder="1" applyAlignment="1">
      <alignment horizontal="center" wrapText="1"/>
    </xf>
    <xf numFmtId="2" fontId="11" fillId="2" borderId="33" xfId="0" applyNumberFormat="1" applyFont="1" applyFill="1" applyBorder="1" applyAlignment="1">
      <alignment horizontal="center" wrapText="1"/>
    </xf>
    <xf numFmtId="0" fontId="15" fillId="0" borderId="22" xfId="0" applyFont="1" applyBorder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3" fillId="0" borderId="14" xfId="0" applyFont="1" applyBorder="1" applyAlignment="1">
      <alignment horizontal="left" wrapText="1"/>
    </xf>
    <xf numFmtId="1" fontId="11" fillId="0" borderId="14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wrapText="1"/>
    </xf>
    <xf numFmtId="2" fontId="11" fillId="0" borderId="42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2" fontId="11" fillId="0" borderId="6" xfId="0" applyNumberFormat="1" applyFont="1" applyBorder="1" applyAlignment="1">
      <alignment horizontal="center" wrapText="1"/>
    </xf>
    <xf numFmtId="2" fontId="11" fillId="0" borderId="43" xfId="0" applyNumberFormat="1" applyFont="1" applyBorder="1" applyAlignment="1">
      <alignment horizontal="center" wrapText="1"/>
    </xf>
    <xf numFmtId="2" fontId="11" fillId="0" borderId="15" xfId="0" applyNumberFormat="1" applyFont="1" applyBorder="1" applyAlignment="1">
      <alignment horizontal="center"/>
    </xf>
    <xf numFmtId="2" fontId="14" fillId="0" borderId="44" xfId="0" applyNumberFormat="1" applyFont="1" applyBorder="1" applyAlignment="1">
      <alignment horizontal="center" wrapText="1"/>
    </xf>
    <xf numFmtId="2" fontId="14" fillId="0" borderId="45" xfId="0" applyNumberFormat="1" applyFont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2" fontId="11" fillId="2" borderId="42" xfId="0" applyNumberFormat="1" applyFont="1" applyFill="1" applyBorder="1" applyAlignment="1">
      <alignment horizontal="center" wrapText="1"/>
    </xf>
    <xf numFmtId="2" fontId="11" fillId="0" borderId="13" xfId="0" applyNumberFormat="1" applyFont="1" applyBorder="1" applyAlignment="1">
      <alignment horizontal="center" wrapText="1"/>
    </xf>
    <xf numFmtId="2" fontId="11" fillId="0" borderId="44" xfId="0" applyNumberFormat="1" applyFont="1" applyBorder="1" applyAlignment="1">
      <alignment horizontal="center" wrapText="1"/>
    </xf>
    <xf numFmtId="2" fontId="11" fillId="0" borderId="45" xfId="0" applyNumberFormat="1" applyFont="1" applyBorder="1" applyAlignment="1">
      <alignment horizontal="center" wrapText="1"/>
    </xf>
    <xf numFmtId="2" fontId="11" fillId="0" borderId="36" xfId="0" applyNumberFormat="1" applyFont="1" applyBorder="1" applyAlignment="1">
      <alignment horizontal="center" wrapText="1"/>
    </xf>
    <xf numFmtId="2" fontId="11" fillId="0" borderId="16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2" fontId="11" fillId="2" borderId="47" xfId="0" applyNumberFormat="1" applyFont="1" applyFill="1" applyBorder="1" applyAlignment="1">
      <alignment horizontal="center" wrapText="1"/>
    </xf>
    <xf numFmtId="2" fontId="11" fillId="2" borderId="48" xfId="0" applyNumberFormat="1" applyFont="1" applyFill="1" applyBorder="1" applyAlignment="1">
      <alignment horizontal="center" wrapText="1"/>
    </xf>
    <xf numFmtId="2" fontId="11" fillId="2" borderId="49" xfId="0" applyNumberFormat="1" applyFont="1" applyFill="1" applyBorder="1" applyAlignment="1">
      <alignment horizontal="center" wrapText="1"/>
    </xf>
    <xf numFmtId="2" fontId="11" fillId="0" borderId="50" xfId="0" applyNumberFormat="1" applyFont="1" applyBorder="1" applyAlignment="1">
      <alignment horizontal="center" wrapText="1"/>
    </xf>
    <xf numFmtId="2" fontId="11" fillId="0" borderId="51" xfId="0" applyNumberFormat="1" applyFont="1" applyBorder="1" applyAlignment="1">
      <alignment horizontal="center" wrapText="1"/>
    </xf>
    <xf numFmtId="2" fontId="14" fillId="0" borderId="52" xfId="0" applyNumberFormat="1" applyFont="1" applyBorder="1" applyAlignment="1">
      <alignment horizontal="center" wrapText="1"/>
    </xf>
    <xf numFmtId="0" fontId="11" fillId="0" borderId="47" xfId="0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wrapText="1"/>
    </xf>
    <xf numFmtId="2" fontId="14" fillId="0" borderId="53" xfId="0" applyNumberFormat="1" applyFont="1" applyBorder="1" applyAlignment="1">
      <alignment horizontal="center" wrapText="1"/>
    </xf>
    <xf numFmtId="2" fontId="14" fillId="0" borderId="54" xfId="0" applyNumberFormat="1" applyFont="1" applyBorder="1" applyAlignment="1">
      <alignment horizontal="center" wrapText="1"/>
    </xf>
    <xf numFmtId="2" fontId="14" fillId="0" borderId="55" xfId="0" applyNumberFormat="1" applyFont="1" applyBorder="1" applyAlignment="1">
      <alignment horizontal="center" wrapText="1"/>
    </xf>
    <xf numFmtId="2" fontId="11" fillId="0" borderId="30" xfId="0" applyNumberFormat="1" applyFont="1" applyBorder="1" applyAlignment="1">
      <alignment horizontal="center" wrapText="1"/>
    </xf>
    <xf numFmtId="2" fontId="11" fillId="0" borderId="56" xfId="0" applyNumberFormat="1" applyFont="1" applyBorder="1" applyAlignment="1">
      <alignment horizontal="center" wrapText="1"/>
    </xf>
    <xf numFmtId="2" fontId="11" fillId="2" borderId="56" xfId="0" applyNumberFormat="1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2" fontId="14" fillId="0" borderId="44" xfId="0" applyNumberFormat="1" applyFont="1" applyBorder="1" applyAlignment="1">
      <alignment horizontal="center" vertical="center" wrapText="1"/>
    </xf>
    <xf numFmtId="2" fontId="14" fillId="0" borderId="45" xfId="0" applyNumberFormat="1" applyFont="1" applyBorder="1" applyAlignment="1">
      <alignment horizontal="center" vertical="center" wrapText="1"/>
    </xf>
    <xf numFmtId="2" fontId="14" fillId="0" borderId="52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wrapText="1"/>
    </xf>
    <xf numFmtId="2" fontId="11" fillId="0" borderId="58" xfId="0" applyNumberFormat="1" applyFont="1" applyBorder="1" applyAlignment="1">
      <alignment horizontal="center" wrapText="1"/>
    </xf>
    <xf numFmtId="2" fontId="11" fillId="0" borderId="39" xfId="0" applyNumberFormat="1" applyFont="1" applyBorder="1" applyAlignment="1">
      <alignment horizontal="center" wrapText="1"/>
    </xf>
    <xf numFmtId="2" fontId="11" fillId="0" borderId="38" xfId="0" applyNumberFormat="1" applyFont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center" wrapText="1"/>
    </xf>
    <xf numFmtId="0" fontId="14" fillId="0" borderId="14" xfId="0" applyFont="1" applyBorder="1" applyAlignment="1">
      <alignment horizontal="left" wrapText="1"/>
    </xf>
    <xf numFmtId="0" fontId="14" fillId="0" borderId="20" xfId="0" applyFont="1" applyBorder="1" applyAlignment="1">
      <alignment horizontal="center" wrapText="1"/>
    </xf>
    <xf numFmtId="2" fontId="14" fillId="0" borderId="14" xfId="0" applyNumberFormat="1" applyFont="1" applyBorder="1" applyAlignment="1">
      <alignment horizontal="center" wrapText="1"/>
    </xf>
    <xf numFmtId="180" fontId="14" fillId="0" borderId="14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center" vertical="top" wrapText="1"/>
    </xf>
    <xf numFmtId="2" fontId="14" fillId="0" borderId="59" xfId="0" applyNumberFormat="1" applyFont="1" applyBorder="1" applyAlignment="1">
      <alignment horizontal="center" wrapText="1"/>
    </xf>
    <xf numFmtId="2" fontId="14" fillId="0" borderId="60" xfId="0" applyNumberFormat="1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1" fontId="11" fillId="0" borderId="16" xfId="0" applyNumberFormat="1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1" fontId="11" fillId="0" borderId="0" xfId="0" applyNumberFormat="1" applyFont="1" applyBorder="1" applyAlignment="1">
      <alignment horizontal="center" wrapText="1"/>
    </xf>
    <xf numFmtId="2" fontId="11" fillId="0" borderId="61" xfId="0" applyNumberFormat="1" applyFont="1" applyBorder="1" applyAlignment="1">
      <alignment horizontal="center" wrapText="1"/>
    </xf>
    <xf numFmtId="0" fontId="13" fillId="0" borderId="16" xfId="0" applyFont="1" applyBorder="1" applyAlignment="1">
      <alignment wrapText="1"/>
    </xf>
    <xf numFmtId="1" fontId="11" fillId="0" borderId="14" xfId="0" applyNumberFormat="1" applyFont="1" applyBorder="1" applyAlignment="1">
      <alignment horizontal="center"/>
    </xf>
    <xf numFmtId="0" fontId="14" fillId="0" borderId="59" xfId="0" applyFont="1" applyBorder="1" applyAlignment="1">
      <alignment vertical="top" wrapText="1"/>
    </xf>
    <xf numFmtId="1" fontId="14" fillId="0" borderId="14" xfId="0" applyNumberFormat="1" applyFont="1" applyBorder="1" applyAlignment="1">
      <alignment horizontal="center" wrapText="1"/>
    </xf>
    <xf numFmtId="2" fontId="14" fillId="0" borderId="61" xfId="0" applyNumberFormat="1" applyFont="1" applyBorder="1" applyAlignment="1">
      <alignment horizontal="center" wrapText="1"/>
    </xf>
    <xf numFmtId="2" fontId="11" fillId="0" borderId="11" xfId="0" applyNumberFormat="1" applyFont="1" applyBorder="1" applyAlignment="1">
      <alignment horizontal="center" wrapText="1"/>
    </xf>
    <xf numFmtId="0" fontId="11" fillId="0" borderId="22" xfId="0" applyFont="1" applyBorder="1" applyAlignment="1">
      <alignment wrapText="1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4" fillId="0" borderId="39" xfId="0" applyNumberFormat="1" applyFont="1" applyBorder="1" applyAlignment="1">
      <alignment horizontal="center" wrapText="1"/>
    </xf>
    <xf numFmtId="2" fontId="14" fillId="0" borderId="38" xfId="0" applyNumberFormat="1" applyFont="1" applyBorder="1" applyAlignment="1">
      <alignment horizontal="center" wrapText="1"/>
    </xf>
    <xf numFmtId="2" fontId="14" fillId="0" borderId="20" xfId="0" applyNumberFormat="1" applyFont="1" applyBorder="1" applyAlignment="1">
      <alignment horizontal="center" wrapText="1"/>
    </xf>
    <xf numFmtId="2" fontId="14" fillId="0" borderId="40" xfId="0" applyNumberFormat="1" applyFont="1" applyBorder="1" applyAlignment="1">
      <alignment horizontal="center" wrapText="1"/>
    </xf>
    <xf numFmtId="2" fontId="1" fillId="0" borderId="0" xfId="0" applyNumberFormat="1" applyFont="1"/>
    <xf numFmtId="2" fontId="14" fillId="0" borderId="50" xfId="0" applyNumberFormat="1" applyFont="1" applyBorder="1" applyAlignment="1">
      <alignment horizontal="center" wrapText="1"/>
    </xf>
    <xf numFmtId="2" fontId="14" fillId="0" borderId="51" xfId="0" applyNumberFormat="1" applyFont="1" applyBorder="1" applyAlignment="1">
      <alignment horizontal="center" wrapText="1"/>
    </xf>
    <xf numFmtId="2" fontId="11" fillId="0" borderId="59" xfId="0" applyNumberFormat="1" applyFont="1" applyBorder="1" applyAlignment="1">
      <alignment horizontal="center" wrapText="1"/>
    </xf>
    <xf numFmtId="2" fontId="11" fillId="0" borderId="27" xfId="0" applyNumberFormat="1" applyFont="1" applyBorder="1" applyAlignment="1">
      <alignment horizontal="center" wrapText="1"/>
    </xf>
    <xf numFmtId="2" fontId="14" fillId="0" borderId="16" xfId="0" applyNumberFormat="1" applyFont="1" applyBorder="1" applyAlignment="1">
      <alignment horizontal="center" wrapText="1"/>
    </xf>
    <xf numFmtId="2" fontId="14" fillId="0" borderId="15" xfId="0" applyNumberFormat="1" applyFont="1" applyBorder="1" applyAlignment="1">
      <alignment horizontal="center" wrapText="1"/>
    </xf>
    <xf numFmtId="2" fontId="14" fillId="0" borderId="46" xfId="0" applyNumberFormat="1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7"/>
  <sheetViews>
    <sheetView tabSelected="1" workbookViewId="0">
      <selection activeCell="R8" sqref="R8"/>
    </sheetView>
  </sheetViews>
  <sheetFormatPr defaultColWidth="9" defaultRowHeight="13.2"/>
  <cols>
    <col min="1" max="1" width="7" customWidth="1"/>
    <col min="2" max="2" width="20.8518518518519" customWidth="1"/>
    <col min="3" max="3" width="10" customWidth="1"/>
    <col min="4" max="4" width="7.85185185185185" customWidth="1"/>
    <col min="5" max="5" width="25.5555555555556" customWidth="1"/>
    <col min="6" max="6" width="10.3333333333333" customWidth="1"/>
    <col min="7" max="7" width="10.4444444444444" customWidth="1"/>
    <col min="8" max="8" width="8.28703703703704" customWidth="1"/>
    <col min="9" max="9" width="7.85185185185185" customWidth="1"/>
    <col min="10" max="10" width="8.13888888888889" customWidth="1"/>
    <col min="11" max="11" width="4.57407407407407" customWidth="1"/>
    <col min="12" max="12" width="4.85185185185185" customWidth="1"/>
    <col min="13" max="13" width="8" customWidth="1"/>
    <col min="14" max="14" width="8.13888888888889" customWidth="1"/>
    <col min="15" max="15" width="9" customWidth="1"/>
  </cols>
  <sheetData>
    <row r="1" spans="1:11">
      <c r="A1" s="5" t="s">
        <v>0</v>
      </c>
      <c r="B1" s="6"/>
      <c r="C1" s="7" t="s">
        <v>1</v>
      </c>
      <c r="D1" s="8"/>
      <c r="E1" s="8"/>
      <c r="F1" s="9" t="s">
        <v>2</v>
      </c>
      <c r="G1" s="6" t="s">
        <v>3</v>
      </c>
      <c r="H1" s="10"/>
      <c r="I1" s="10"/>
      <c r="J1" s="10"/>
      <c r="K1" s="10"/>
    </row>
    <row r="2" ht="17.4" spans="1:11">
      <c r="A2" s="11" t="s">
        <v>4</v>
      </c>
      <c r="B2" s="6"/>
      <c r="C2" s="6"/>
      <c r="D2" s="5"/>
      <c r="E2" s="6"/>
      <c r="F2" s="6"/>
      <c r="G2" s="6" t="s">
        <v>5</v>
      </c>
      <c r="H2" s="10"/>
      <c r="I2" s="10"/>
      <c r="J2" s="10"/>
      <c r="K2" s="10"/>
    </row>
    <row r="3" spans="1:11">
      <c r="A3" s="12" t="s">
        <v>6</v>
      </c>
      <c r="B3" s="6"/>
      <c r="C3" s="6"/>
      <c r="D3" s="13"/>
      <c r="E3" s="14"/>
      <c r="F3" s="6"/>
      <c r="G3" s="6" t="s">
        <v>7</v>
      </c>
      <c r="H3" s="15"/>
      <c r="I3" s="15"/>
      <c r="J3" s="130">
        <v>2025</v>
      </c>
      <c r="K3" s="131"/>
    </row>
    <row r="4" ht="15.6" spans="4:10">
      <c r="D4" s="16"/>
      <c r="E4" s="16"/>
      <c r="F4" s="16"/>
      <c r="G4" s="16"/>
      <c r="H4" s="16"/>
      <c r="I4" s="16"/>
      <c r="J4" s="16"/>
    </row>
    <row r="5" s="1" customFormat="1" ht="21" customHeight="1" spans="1:14">
      <c r="A5" s="17" t="s">
        <v>8</v>
      </c>
      <c r="B5" s="1" t="s">
        <v>9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ht="44.25" customHeight="1" spans="1:15">
      <c r="A6" s="20" t="s">
        <v>10</v>
      </c>
      <c r="B6" s="20" t="s">
        <v>11</v>
      </c>
      <c r="C6" s="20" t="s">
        <v>12</v>
      </c>
      <c r="D6" s="21" t="s">
        <v>13</v>
      </c>
      <c r="E6" s="22"/>
      <c r="F6" s="23"/>
      <c r="G6" s="24" t="s">
        <v>14</v>
      </c>
      <c r="H6" s="21" t="s">
        <v>15</v>
      </c>
      <c r="I6" s="22"/>
      <c r="J6" s="22"/>
      <c r="K6" s="22"/>
      <c r="L6" s="132" t="s">
        <v>16</v>
      </c>
      <c r="M6" s="133"/>
      <c r="N6" s="133"/>
      <c r="O6" s="134"/>
    </row>
    <row r="7" ht="15.75" customHeight="1" spans="1:15">
      <c r="A7" s="25"/>
      <c r="B7" s="25"/>
      <c r="C7" s="25"/>
      <c r="D7" s="26" t="s">
        <v>17</v>
      </c>
      <c r="E7" s="26" t="s">
        <v>18</v>
      </c>
      <c r="F7" s="26" t="s">
        <v>19</v>
      </c>
      <c r="G7" s="26"/>
      <c r="H7" s="26" t="s">
        <v>20</v>
      </c>
      <c r="I7" s="26" t="s">
        <v>21</v>
      </c>
      <c r="J7" s="26" t="s">
        <v>22</v>
      </c>
      <c r="K7" s="21" t="s">
        <v>23</v>
      </c>
      <c r="L7" s="26"/>
      <c r="M7" s="26" t="s">
        <v>24</v>
      </c>
      <c r="N7" s="26" t="s">
        <v>25</v>
      </c>
      <c r="O7" s="26" t="s">
        <v>26</v>
      </c>
    </row>
    <row r="8" ht="24.75" customHeight="1" spans="1:15">
      <c r="A8" s="27">
        <v>71</v>
      </c>
      <c r="B8" s="28" t="s">
        <v>27</v>
      </c>
      <c r="C8" s="29">
        <v>50</v>
      </c>
      <c r="D8" s="30">
        <v>0.45</v>
      </c>
      <c r="E8" s="31">
        <v>0.075</v>
      </c>
      <c r="F8" s="30">
        <v>1.425</v>
      </c>
      <c r="G8" s="30">
        <v>8.5</v>
      </c>
      <c r="H8" s="31">
        <v>0.025</v>
      </c>
      <c r="I8" s="30">
        <v>5.6</v>
      </c>
      <c r="J8" s="30" t="s">
        <v>28</v>
      </c>
      <c r="K8" s="135">
        <v>7.75</v>
      </c>
      <c r="L8" s="30"/>
      <c r="M8" s="30">
        <v>14</v>
      </c>
      <c r="N8" s="30">
        <v>8.5</v>
      </c>
      <c r="O8" s="136">
        <v>0.35</v>
      </c>
    </row>
    <row r="9" ht="20.25" customHeight="1" spans="1:15">
      <c r="A9" s="32">
        <v>302</v>
      </c>
      <c r="B9" s="33" t="s">
        <v>29</v>
      </c>
      <c r="C9" s="34">
        <v>150</v>
      </c>
      <c r="D9" s="35">
        <v>8.6</v>
      </c>
      <c r="E9" s="35">
        <v>6.09</v>
      </c>
      <c r="F9" s="35">
        <v>38.64</v>
      </c>
      <c r="G9" s="35">
        <v>243.75</v>
      </c>
      <c r="H9" s="35">
        <v>0.208</v>
      </c>
      <c r="I9" s="35" t="s">
        <v>28</v>
      </c>
      <c r="J9" s="35" t="s">
        <v>28</v>
      </c>
      <c r="K9" s="137">
        <v>14.82</v>
      </c>
      <c r="L9" s="138"/>
      <c r="M9" s="35">
        <v>203.92</v>
      </c>
      <c r="N9" s="35">
        <v>135.82</v>
      </c>
      <c r="O9" s="139">
        <v>4.56</v>
      </c>
    </row>
    <row r="10" ht="18.75" customHeight="1" spans="1:15">
      <c r="A10" s="32" t="s">
        <v>30</v>
      </c>
      <c r="B10" s="33" t="s">
        <v>31</v>
      </c>
      <c r="C10" s="36" t="s">
        <v>32</v>
      </c>
      <c r="D10" s="35">
        <v>10.17</v>
      </c>
      <c r="E10" s="35">
        <v>11.3</v>
      </c>
      <c r="F10" s="35">
        <v>12.87</v>
      </c>
      <c r="G10" s="35">
        <v>193.63</v>
      </c>
      <c r="H10" s="35">
        <v>0.068</v>
      </c>
      <c r="I10" s="35">
        <v>0.559</v>
      </c>
      <c r="J10" s="35">
        <v>45</v>
      </c>
      <c r="K10" s="137">
        <v>32.25</v>
      </c>
      <c r="L10" s="138"/>
      <c r="M10" s="35">
        <v>113.37</v>
      </c>
      <c r="N10" s="35">
        <v>22.5</v>
      </c>
      <c r="O10" s="139">
        <v>0.927</v>
      </c>
    </row>
    <row r="11" ht="17.25" customHeight="1" spans="1:15">
      <c r="A11" s="37" t="s">
        <v>33</v>
      </c>
      <c r="B11" s="38" t="s">
        <v>34</v>
      </c>
      <c r="C11" s="39">
        <v>40</v>
      </c>
      <c r="D11" s="35">
        <v>3.16</v>
      </c>
      <c r="E11" s="35">
        <v>0.4</v>
      </c>
      <c r="F11" s="35">
        <v>19.32</v>
      </c>
      <c r="G11" s="35">
        <v>93.52</v>
      </c>
      <c r="H11" s="35">
        <v>0.04</v>
      </c>
      <c r="I11" s="35" t="s">
        <v>28</v>
      </c>
      <c r="J11" s="35">
        <v>0.52</v>
      </c>
      <c r="K11" s="137">
        <v>34.8</v>
      </c>
      <c r="L11" s="138"/>
      <c r="M11" s="35">
        <v>13.2</v>
      </c>
      <c r="N11" s="35">
        <v>34.6</v>
      </c>
      <c r="O11" s="139">
        <v>0.44</v>
      </c>
    </row>
    <row r="12" s="2" customFormat="1" ht="24" customHeight="1" spans="1:15">
      <c r="A12" s="40">
        <v>379</v>
      </c>
      <c r="B12" s="41" t="s">
        <v>35</v>
      </c>
      <c r="C12" s="42" t="s">
        <v>36</v>
      </c>
      <c r="D12" s="42">
        <v>3.16</v>
      </c>
      <c r="E12" s="42">
        <v>2.68</v>
      </c>
      <c r="F12" s="43">
        <v>15.94</v>
      </c>
      <c r="G12" s="42">
        <v>100.6</v>
      </c>
      <c r="H12" s="44">
        <v>0.044</v>
      </c>
      <c r="I12" s="42">
        <v>1.3</v>
      </c>
      <c r="J12" s="42">
        <v>20</v>
      </c>
      <c r="K12" s="43">
        <v>125.78</v>
      </c>
      <c r="L12" s="140"/>
      <c r="M12" s="42">
        <v>90</v>
      </c>
      <c r="N12" s="42">
        <v>14</v>
      </c>
      <c r="O12" s="140">
        <v>0.134</v>
      </c>
    </row>
    <row r="13" ht="17.25" customHeight="1" spans="1:15">
      <c r="A13" s="45"/>
      <c r="B13" s="46" t="s">
        <v>37</v>
      </c>
      <c r="C13" s="47">
        <v>590</v>
      </c>
      <c r="D13" s="48">
        <f>SUM(D8:D12)</f>
        <v>25.54</v>
      </c>
      <c r="E13" s="48">
        <f t="shared" ref="E13:K13" si="0">SUM(E8:E12)</f>
        <v>20.545</v>
      </c>
      <c r="F13" s="48">
        <f t="shared" si="0"/>
        <v>88.195</v>
      </c>
      <c r="G13" s="48">
        <f t="shared" si="0"/>
        <v>640</v>
      </c>
      <c r="H13" s="49">
        <f t="shared" si="0"/>
        <v>0.385</v>
      </c>
      <c r="I13" s="48">
        <f t="shared" si="0"/>
        <v>7.459</v>
      </c>
      <c r="J13" s="48">
        <f t="shared" si="0"/>
        <v>65.52</v>
      </c>
      <c r="K13" s="141">
        <f t="shared" si="0"/>
        <v>215.4</v>
      </c>
      <c r="L13" s="142"/>
      <c r="M13" s="68">
        <f>SUM(M8:M12)</f>
        <v>434.49</v>
      </c>
      <c r="N13" s="68">
        <f>SUM(N8:N12)</f>
        <v>215.42</v>
      </c>
      <c r="O13" s="68">
        <f>SUM(O8:O12)</f>
        <v>6.411</v>
      </c>
    </row>
    <row r="14" s="3" customFormat="1" ht="28.5" customHeight="1" spans="1:14">
      <c r="A14" s="50" t="s">
        <v>8</v>
      </c>
      <c r="B14" s="1" t="s">
        <v>38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="3" customFormat="1" ht="39" customHeight="1" spans="1:15">
      <c r="A15" s="20" t="s">
        <v>10</v>
      </c>
      <c r="B15" s="20" t="s">
        <v>11</v>
      </c>
      <c r="C15" s="20" t="s">
        <v>12</v>
      </c>
      <c r="D15" s="21" t="s">
        <v>13</v>
      </c>
      <c r="E15" s="22"/>
      <c r="F15" s="23"/>
      <c r="G15" s="24" t="s">
        <v>14</v>
      </c>
      <c r="H15" s="21" t="s">
        <v>15</v>
      </c>
      <c r="I15" s="22"/>
      <c r="J15" s="22"/>
      <c r="K15" s="22"/>
      <c r="L15" s="132" t="s">
        <v>16</v>
      </c>
      <c r="M15" s="133"/>
      <c r="N15" s="133"/>
      <c r="O15" s="134"/>
    </row>
    <row r="16" s="3" customFormat="1" ht="17.25" customHeight="1" spans="1:15">
      <c r="A16" s="51"/>
      <c r="B16" s="51"/>
      <c r="C16" s="51"/>
      <c r="D16" s="26" t="s">
        <v>17</v>
      </c>
      <c r="E16" s="26" t="s">
        <v>18</v>
      </c>
      <c r="F16" s="26" t="s">
        <v>19</v>
      </c>
      <c r="G16" s="26"/>
      <c r="H16" s="26" t="s">
        <v>20</v>
      </c>
      <c r="I16" s="26" t="s">
        <v>21</v>
      </c>
      <c r="J16" s="26" t="s">
        <v>22</v>
      </c>
      <c r="K16" s="21" t="s">
        <v>23</v>
      </c>
      <c r="L16" s="26"/>
      <c r="M16" s="26" t="s">
        <v>24</v>
      </c>
      <c r="N16" s="26" t="s">
        <v>25</v>
      </c>
      <c r="O16" s="26" t="s">
        <v>26</v>
      </c>
    </row>
    <row r="17" ht="23.25" customHeight="1" spans="1:15">
      <c r="A17" s="27">
        <v>20</v>
      </c>
      <c r="B17" s="52" t="s">
        <v>39</v>
      </c>
      <c r="C17" s="53">
        <v>50</v>
      </c>
      <c r="D17" s="54">
        <v>0.37</v>
      </c>
      <c r="E17" s="54">
        <v>3</v>
      </c>
      <c r="F17" s="54">
        <v>1.17</v>
      </c>
      <c r="G17" s="54">
        <v>33.3</v>
      </c>
      <c r="H17" s="55">
        <v>0.014</v>
      </c>
      <c r="I17" s="54">
        <v>2.34</v>
      </c>
      <c r="J17" s="54" t="s">
        <v>28</v>
      </c>
      <c r="K17" s="143">
        <v>11.16</v>
      </c>
      <c r="L17" s="54"/>
      <c r="M17" s="54">
        <v>19.79</v>
      </c>
      <c r="N17" s="54">
        <v>6.59</v>
      </c>
      <c r="O17" s="144">
        <v>0.28</v>
      </c>
    </row>
    <row r="18" ht="21" customHeight="1" spans="1:15">
      <c r="A18" s="32">
        <v>312</v>
      </c>
      <c r="B18" s="33" t="s">
        <v>40</v>
      </c>
      <c r="C18" s="56">
        <v>150</v>
      </c>
      <c r="D18" s="35">
        <v>3.06</v>
      </c>
      <c r="E18" s="35">
        <v>4.8</v>
      </c>
      <c r="F18" s="35">
        <v>20.439</v>
      </c>
      <c r="G18" s="35">
        <v>137.25</v>
      </c>
      <c r="H18" s="57">
        <v>0.139</v>
      </c>
      <c r="I18" s="35">
        <v>18.16</v>
      </c>
      <c r="J18" s="35" t="s">
        <v>28</v>
      </c>
      <c r="K18" s="137">
        <v>36.97</v>
      </c>
      <c r="L18" s="138"/>
      <c r="M18" s="35">
        <v>86.595</v>
      </c>
      <c r="N18" s="35">
        <v>27.75</v>
      </c>
      <c r="O18" s="139">
        <v>1</v>
      </c>
    </row>
    <row r="19" ht="18.75" customHeight="1" spans="1:15">
      <c r="A19" s="32" t="s">
        <v>41</v>
      </c>
      <c r="B19" s="33" t="s">
        <v>42</v>
      </c>
      <c r="C19" s="56">
        <v>100</v>
      </c>
      <c r="D19" s="58">
        <v>11.65</v>
      </c>
      <c r="E19" s="35">
        <v>11.66</v>
      </c>
      <c r="F19" s="35">
        <v>3.51</v>
      </c>
      <c r="G19" s="35">
        <v>166</v>
      </c>
      <c r="H19" s="57">
        <v>0.04</v>
      </c>
      <c r="I19" s="145">
        <v>0.68</v>
      </c>
      <c r="J19" s="35">
        <v>30.1</v>
      </c>
      <c r="K19" s="146">
        <v>30.32</v>
      </c>
      <c r="L19" s="147"/>
      <c r="M19" s="145">
        <v>79</v>
      </c>
      <c r="N19" s="145">
        <v>16.19</v>
      </c>
      <c r="O19" s="139">
        <v>0.7</v>
      </c>
    </row>
    <row r="20" s="2" customFormat="1" ht="20.25" customHeight="1" spans="1:15">
      <c r="A20" s="59" t="s">
        <v>43</v>
      </c>
      <c r="B20" s="60" t="s">
        <v>44</v>
      </c>
      <c r="C20" s="61" t="s">
        <v>45</v>
      </c>
      <c r="D20" s="58">
        <v>0.13</v>
      </c>
      <c r="E20" s="58">
        <v>0.02</v>
      </c>
      <c r="F20" s="58">
        <v>15.2</v>
      </c>
      <c r="G20" s="62">
        <v>62</v>
      </c>
      <c r="H20" s="63" t="s">
        <v>28</v>
      </c>
      <c r="I20" s="58">
        <v>2.83</v>
      </c>
      <c r="J20" s="148" t="s">
        <v>28</v>
      </c>
      <c r="K20" s="149">
        <v>14.2</v>
      </c>
      <c r="L20" s="62"/>
      <c r="M20" s="58">
        <v>4.4</v>
      </c>
      <c r="N20" s="58">
        <v>2.4</v>
      </c>
      <c r="O20" s="42">
        <v>0.36</v>
      </c>
    </row>
    <row r="21" ht="18.75" customHeight="1" spans="1:15">
      <c r="A21" s="32" t="s">
        <v>33</v>
      </c>
      <c r="B21" s="64" t="s">
        <v>34</v>
      </c>
      <c r="C21" s="39">
        <v>40</v>
      </c>
      <c r="D21" s="35">
        <v>3.16</v>
      </c>
      <c r="E21" s="35">
        <v>0.4</v>
      </c>
      <c r="F21" s="35">
        <v>19.32</v>
      </c>
      <c r="G21" s="35">
        <v>93.52</v>
      </c>
      <c r="H21" s="35">
        <v>0.04</v>
      </c>
      <c r="I21" s="35" t="s">
        <v>28</v>
      </c>
      <c r="J21" s="35">
        <v>0.52</v>
      </c>
      <c r="K21" s="137">
        <v>34.8</v>
      </c>
      <c r="L21" s="138"/>
      <c r="M21" s="35">
        <v>13.2</v>
      </c>
      <c r="N21" s="35">
        <v>34.6</v>
      </c>
      <c r="O21" s="139">
        <v>0.44</v>
      </c>
    </row>
    <row r="22" ht="18" customHeight="1" spans="1:17">
      <c r="A22" s="65"/>
      <c r="B22" s="66" t="s">
        <v>37</v>
      </c>
      <c r="C22" s="67">
        <v>562</v>
      </c>
      <c r="D22" s="68">
        <f t="shared" ref="D22:J22" si="1">SUM(D17:D21)</f>
        <v>18.37</v>
      </c>
      <c r="E22" s="68">
        <f t="shared" si="1"/>
        <v>19.88</v>
      </c>
      <c r="F22" s="68">
        <f t="shared" si="1"/>
        <v>59.639</v>
      </c>
      <c r="G22" s="68">
        <f t="shared" si="1"/>
        <v>492.07</v>
      </c>
      <c r="H22" s="68">
        <f t="shared" si="1"/>
        <v>0.233</v>
      </c>
      <c r="I22" s="68">
        <f t="shared" si="1"/>
        <v>24.01</v>
      </c>
      <c r="J22" s="68">
        <f t="shared" si="1"/>
        <v>30.62</v>
      </c>
      <c r="K22" s="141">
        <f>SUM(K17:L21)</f>
        <v>127.45</v>
      </c>
      <c r="L22" s="142"/>
      <c r="M22" s="68">
        <f>SUM(M17:M21)</f>
        <v>202.985</v>
      </c>
      <c r="N22" s="68">
        <f>SUM(N17:N21)</f>
        <v>87.53</v>
      </c>
      <c r="O22" s="68">
        <f>SUM(O17:O21)</f>
        <v>2.78</v>
      </c>
      <c r="Q22" s="2"/>
    </row>
    <row r="23" s="3" customFormat="1" ht="33" customHeight="1" spans="1:14">
      <c r="A23" s="50" t="s">
        <v>8</v>
      </c>
      <c r="B23" s="1" t="s">
        <v>46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="3" customFormat="1" ht="38.25" customHeight="1" spans="1:15">
      <c r="A24" s="69" t="s">
        <v>10</v>
      </c>
      <c r="B24" s="70" t="s">
        <v>11</v>
      </c>
      <c r="C24" s="70" t="s">
        <v>12</v>
      </c>
      <c r="D24" s="71" t="s">
        <v>13</v>
      </c>
      <c r="E24" s="72"/>
      <c r="F24" s="73"/>
      <c r="G24" s="74" t="s">
        <v>14</v>
      </c>
      <c r="H24" s="71" t="s">
        <v>15</v>
      </c>
      <c r="I24" s="72"/>
      <c r="J24" s="72"/>
      <c r="K24" s="72"/>
      <c r="L24" s="132" t="s">
        <v>16</v>
      </c>
      <c r="M24" s="133"/>
      <c r="N24" s="133"/>
      <c r="O24" s="134"/>
    </row>
    <row r="25" s="3" customFormat="1" ht="12.75" customHeight="1" spans="1:15">
      <c r="A25" s="75"/>
      <c r="B25" s="25"/>
      <c r="C25" s="25"/>
      <c r="D25" s="76" t="s">
        <v>17</v>
      </c>
      <c r="E25" s="76" t="s">
        <v>18</v>
      </c>
      <c r="F25" s="76" t="s">
        <v>19</v>
      </c>
      <c r="G25" s="76"/>
      <c r="H25" s="76" t="s">
        <v>20</v>
      </c>
      <c r="I25" s="76" t="s">
        <v>21</v>
      </c>
      <c r="J25" s="76" t="s">
        <v>22</v>
      </c>
      <c r="K25" s="150" t="s">
        <v>23</v>
      </c>
      <c r="L25" s="76"/>
      <c r="M25" s="76" t="s">
        <v>24</v>
      </c>
      <c r="N25" s="76" t="s">
        <v>25</v>
      </c>
      <c r="O25" s="151" t="s">
        <v>26</v>
      </c>
    </row>
    <row r="26" ht="19.5" customHeight="1" spans="1:15">
      <c r="A26" s="32">
        <v>203</v>
      </c>
      <c r="B26" s="77" t="s">
        <v>47</v>
      </c>
      <c r="C26" s="34">
        <v>150</v>
      </c>
      <c r="D26" s="35">
        <v>5.45</v>
      </c>
      <c r="E26" s="35">
        <v>5.78</v>
      </c>
      <c r="F26" s="35">
        <v>30.457</v>
      </c>
      <c r="G26" s="35">
        <v>195.71</v>
      </c>
      <c r="H26" s="57">
        <v>0.057</v>
      </c>
      <c r="I26" s="35" t="s">
        <v>28</v>
      </c>
      <c r="J26" s="35">
        <v>28.57</v>
      </c>
      <c r="K26" s="137">
        <v>12.14</v>
      </c>
      <c r="L26" s="138"/>
      <c r="M26" s="35">
        <v>37.57</v>
      </c>
      <c r="N26" s="35">
        <v>8.14</v>
      </c>
      <c r="O26" s="139">
        <v>0.814</v>
      </c>
    </row>
    <row r="27" s="4" customFormat="1" ht="21" customHeight="1" spans="1:15">
      <c r="A27" s="78" t="s">
        <v>48</v>
      </c>
      <c r="B27" s="79" t="s">
        <v>49</v>
      </c>
      <c r="C27" s="80" t="s">
        <v>32</v>
      </c>
      <c r="D27" s="81">
        <v>15.5</v>
      </c>
      <c r="E27" s="81">
        <v>20.1</v>
      </c>
      <c r="F27" s="81">
        <v>16.16</v>
      </c>
      <c r="G27" s="81">
        <v>309.37</v>
      </c>
      <c r="H27" s="81">
        <v>0.187</v>
      </c>
      <c r="I27" s="81">
        <v>0.99</v>
      </c>
      <c r="J27" s="81">
        <v>22.68</v>
      </c>
      <c r="K27" s="152">
        <v>45.13</v>
      </c>
      <c r="L27" s="153"/>
      <c r="M27" s="81">
        <v>191.17</v>
      </c>
      <c r="N27" s="81">
        <v>37.61</v>
      </c>
      <c r="O27" s="154">
        <v>2.64</v>
      </c>
    </row>
    <row r="28" s="2" customFormat="1" ht="20.25" customHeight="1" spans="1:15">
      <c r="A28" s="40">
        <v>382</v>
      </c>
      <c r="B28" s="82" t="s">
        <v>50</v>
      </c>
      <c r="C28" s="83">
        <v>200</v>
      </c>
      <c r="D28" s="84">
        <v>4.078</v>
      </c>
      <c r="E28" s="42">
        <v>3.54</v>
      </c>
      <c r="F28" s="42">
        <v>17.578</v>
      </c>
      <c r="G28" s="84">
        <v>118.6</v>
      </c>
      <c r="H28" s="44">
        <v>0.056</v>
      </c>
      <c r="I28" s="84">
        <v>1.588</v>
      </c>
      <c r="J28" s="42">
        <v>24.4</v>
      </c>
      <c r="K28" s="84">
        <v>152.22</v>
      </c>
      <c r="L28" s="84"/>
      <c r="M28" s="42">
        <v>124.56</v>
      </c>
      <c r="N28" s="84">
        <v>21.34</v>
      </c>
      <c r="O28" s="42">
        <v>0.478</v>
      </c>
    </row>
    <row r="29" s="2" customFormat="1" ht="21" customHeight="1" spans="1:15">
      <c r="A29" s="40" t="s">
        <v>33</v>
      </c>
      <c r="B29" s="85" t="s">
        <v>51</v>
      </c>
      <c r="C29" s="86" t="s">
        <v>52</v>
      </c>
      <c r="D29" s="87">
        <v>0.6</v>
      </c>
      <c r="E29" s="87">
        <v>0.6</v>
      </c>
      <c r="F29" s="87">
        <v>14.7</v>
      </c>
      <c r="G29" s="87">
        <v>70.5</v>
      </c>
      <c r="H29" s="87">
        <v>0.045</v>
      </c>
      <c r="I29" s="87">
        <v>15</v>
      </c>
      <c r="J29" s="87" t="s">
        <v>28</v>
      </c>
      <c r="K29" s="155">
        <v>24</v>
      </c>
      <c r="L29" s="156"/>
      <c r="M29" s="87">
        <v>16.5</v>
      </c>
      <c r="N29" s="87">
        <v>13.5</v>
      </c>
      <c r="O29" s="58">
        <v>3.3</v>
      </c>
    </row>
    <row r="30" ht="23.25" customHeight="1" spans="1:15">
      <c r="A30" s="32" t="s">
        <v>33</v>
      </c>
      <c r="B30" s="88" t="s">
        <v>34</v>
      </c>
      <c r="C30" s="39">
        <v>40</v>
      </c>
      <c r="D30" s="35">
        <v>3.16</v>
      </c>
      <c r="E30" s="35">
        <v>0.4</v>
      </c>
      <c r="F30" s="35">
        <v>19.32</v>
      </c>
      <c r="G30" s="35">
        <v>93.52</v>
      </c>
      <c r="H30" s="35">
        <v>0.04</v>
      </c>
      <c r="I30" s="35" t="s">
        <v>28</v>
      </c>
      <c r="J30" s="35">
        <v>0.52</v>
      </c>
      <c r="K30" s="137">
        <v>34.8</v>
      </c>
      <c r="L30" s="138"/>
      <c r="M30" s="35">
        <v>13.2</v>
      </c>
      <c r="N30" s="35">
        <v>34.6</v>
      </c>
      <c r="O30" s="139">
        <v>0.44</v>
      </c>
    </row>
    <row r="31" ht="15.75" customHeight="1" spans="1:15">
      <c r="A31" s="65"/>
      <c r="B31" s="66" t="s">
        <v>37</v>
      </c>
      <c r="C31" s="89">
        <v>690</v>
      </c>
      <c r="D31" s="68">
        <f t="shared" ref="D31:J31" si="2">SUM(D26:D30)</f>
        <v>28.788</v>
      </c>
      <c r="E31" s="68">
        <f t="shared" si="2"/>
        <v>30.42</v>
      </c>
      <c r="F31" s="68">
        <f t="shared" si="2"/>
        <v>98.215</v>
      </c>
      <c r="G31" s="68">
        <f t="shared" si="2"/>
        <v>787.7</v>
      </c>
      <c r="H31" s="68">
        <f t="shared" si="2"/>
        <v>0.385</v>
      </c>
      <c r="I31" s="68">
        <f t="shared" si="2"/>
        <v>17.578</v>
      </c>
      <c r="J31" s="68">
        <f t="shared" si="2"/>
        <v>76.17</v>
      </c>
      <c r="K31" s="141">
        <f>SUM(K26:L30)</f>
        <v>268.29</v>
      </c>
      <c r="L31" s="142"/>
      <c r="M31" s="68">
        <f>SUM(M26:M30)</f>
        <v>383</v>
      </c>
      <c r="N31" s="68">
        <f>SUM(N26:N30)</f>
        <v>115.19</v>
      </c>
      <c r="O31" s="157">
        <f>SUM(O26:O30)</f>
        <v>7.672</v>
      </c>
    </row>
    <row r="32" s="3" customFormat="1" ht="33" customHeight="1" spans="1:14">
      <c r="A32" s="50" t="s">
        <v>8</v>
      </c>
      <c r="B32" s="1" t="s">
        <v>53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3" customFormat="1" ht="44.25" customHeight="1" spans="1:15">
      <c r="A33" s="20" t="s">
        <v>10</v>
      </c>
      <c r="B33" s="20" t="s">
        <v>11</v>
      </c>
      <c r="C33" s="20" t="s">
        <v>12</v>
      </c>
      <c r="D33" s="21" t="s">
        <v>13</v>
      </c>
      <c r="E33" s="22"/>
      <c r="F33" s="23"/>
      <c r="G33" s="24" t="s">
        <v>14</v>
      </c>
      <c r="H33" s="21" t="s">
        <v>15</v>
      </c>
      <c r="I33" s="22"/>
      <c r="J33" s="22"/>
      <c r="K33" s="22"/>
      <c r="L33" s="132" t="s">
        <v>16</v>
      </c>
      <c r="M33" s="133"/>
      <c r="N33" s="133"/>
      <c r="O33" s="134"/>
    </row>
    <row r="34" s="3" customFormat="1" ht="14.25" customHeight="1" spans="1:15">
      <c r="A34" s="90"/>
      <c r="B34" s="90"/>
      <c r="C34" s="90"/>
      <c r="D34" s="91" t="s">
        <v>17</v>
      </c>
      <c r="E34" s="91" t="s">
        <v>18</v>
      </c>
      <c r="F34" s="91" t="s">
        <v>19</v>
      </c>
      <c r="G34" s="91"/>
      <c r="H34" s="91" t="s">
        <v>20</v>
      </c>
      <c r="I34" s="91" t="s">
        <v>21</v>
      </c>
      <c r="J34" s="91" t="s">
        <v>22</v>
      </c>
      <c r="K34" s="158" t="s">
        <v>23</v>
      </c>
      <c r="L34" s="91"/>
      <c r="M34" s="91" t="s">
        <v>24</v>
      </c>
      <c r="N34" s="91" t="s">
        <v>25</v>
      </c>
      <c r="O34" s="91" t="s">
        <v>26</v>
      </c>
    </row>
    <row r="35" ht="24.75" customHeight="1" spans="1:15">
      <c r="A35" s="27">
        <v>71</v>
      </c>
      <c r="B35" s="52" t="s">
        <v>27</v>
      </c>
      <c r="C35" s="29">
        <v>50</v>
      </c>
      <c r="D35" s="30">
        <v>0.45</v>
      </c>
      <c r="E35" s="31">
        <v>0.075</v>
      </c>
      <c r="F35" s="30">
        <v>1.425</v>
      </c>
      <c r="G35" s="30">
        <v>8.5</v>
      </c>
      <c r="H35" s="31">
        <v>0.025</v>
      </c>
      <c r="I35" s="30">
        <v>5.6</v>
      </c>
      <c r="J35" s="30" t="s">
        <v>28</v>
      </c>
      <c r="K35" s="135">
        <v>7.75</v>
      </c>
      <c r="L35" s="30"/>
      <c r="M35" s="30">
        <v>14</v>
      </c>
      <c r="N35" s="30">
        <v>8.5</v>
      </c>
      <c r="O35" s="136">
        <v>0.35</v>
      </c>
    </row>
    <row r="36" ht="21.75" customHeight="1" spans="1:15">
      <c r="A36" s="32">
        <v>305</v>
      </c>
      <c r="B36" s="77" t="s">
        <v>54</v>
      </c>
      <c r="C36" s="34">
        <v>150</v>
      </c>
      <c r="D36" s="35">
        <v>3.639</v>
      </c>
      <c r="E36" s="35">
        <v>4.299</v>
      </c>
      <c r="F36" s="35">
        <v>36.669</v>
      </c>
      <c r="G36" s="35">
        <v>199.95</v>
      </c>
      <c r="H36" s="57">
        <v>0.024</v>
      </c>
      <c r="I36" s="35" t="s">
        <v>28</v>
      </c>
      <c r="J36" s="35" t="s">
        <v>28</v>
      </c>
      <c r="K36" s="137">
        <v>2.41</v>
      </c>
      <c r="L36" s="138"/>
      <c r="M36" s="35">
        <v>60.6</v>
      </c>
      <c r="N36" s="35">
        <v>19.005</v>
      </c>
      <c r="O36" s="139">
        <v>0.513</v>
      </c>
    </row>
    <row r="37" s="2" customFormat="1" ht="23.25" customHeight="1" spans="1:15">
      <c r="A37" s="92">
        <v>229</v>
      </c>
      <c r="B37" s="52" t="s">
        <v>55</v>
      </c>
      <c r="C37" s="93">
        <v>100</v>
      </c>
      <c r="D37" s="94">
        <v>9.75</v>
      </c>
      <c r="E37" s="94">
        <v>4.95</v>
      </c>
      <c r="F37" s="94">
        <v>3.8</v>
      </c>
      <c r="G37" s="94">
        <v>105</v>
      </c>
      <c r="H37" s="94">
        <v>0.05</v>
      </c>
      <c r="I37" s="94">
        <v>3.73</v>
      </c>
      <c r="J37" s="94">
        <v>5.82</v>
      </c>
      <c r="K37" s="143">
        <v>39.07</v>
      </c>
      <c r="L37" s="54"/>
      <c r="M37" s="94">
        <v>162.19</v>
      </c>
      <c r="N37" s="94">
        <v>48.53</v>
      </c>
      <c r="O37" s="144">
        <v>0.85</v>
      </c>
    </row>
    <row r="38" s="2" customFormat="1" ht="20.25" customHeight="1" spans="1:18">
      <c r="A38" s="40">
        <v>376</v>
      </c>
      <c r="B38" s="95" t="s">
        <v>56</v>
      </c>
      <c r="C38" s="96" t="s">
        <v>57</v>
      </c>
      <c r="D38" s="58">
        <v>0.07</v>
      </c>
      <c r="E38" s="58">
        <v>0.02</v>
      </c>
      <c r="F38" s="58">
        <v>15</v>
      </c>
      <c r="G38" s="58">
        <v>60</v>
      </c>
      <c r="H38" s="58" t="s">
        <v>28</v>
      </c>
      <c r="I38" s="58">
        <v>0.03</v>
      </c>
      <c r="J38" s="58" t="s">
        <v>28</v>
      </c>
      <c r="K38" s="149">
        <v>11.1</v>
      </c>
      <c r="L38" s="159"/>
      <c r="M38" s="58">
        <v>2.8</v>
      </c>
      <c r="N38" s="58">
        <v>1.4</v>
      </c>
      <c r="O38" s="42">
        <v>0.28</v>
      </c>
      <c r="R38" s="2">
        <v>215</v>
      </c>
    </row>
    <row r="39" ht="21.75" customHeight="1" spans="1:15">
      <c r="A39" s="32" t="s">
        <v>33</v>
      </c>
      <c r="B39" s="77" t="s">
        <v>34</v>
      </c>
      <c r="C39" s="39">
        <v>40</v>
      </c>
      <c r="D39" s="35">
        <v>3.16</v>
      </c>
      <c r="E39" s="35">
        <v>0.4</v>
      </c>
      <c r="F39" s="35">
        <v>19.32</v>
      </c>
      <c r="G39" s="35">
        <v>93.52</v>
      </c>
      <c r="H39" s="35">
        <v>0.04</v>
      </c>
      <c r="I39" s="35" t="s">
        <v>28</v>
      </c>
      <c r="J39" s="35">
        <v>0.52</v>
      </c>
      <c r="K39" s="137">
        <v>34.8</v>
      </c>
      <c r="L39" s="138"/>
      <c r="M39" s="35">
        <v>13.2</v>
      </c>
      <c r="N39" s="35">
        <v>34.6</v>
      </c>
      <c r="O39" s="139">
        <v>0.44</v>
      </c>
    </row>
    <row r="40" ht="13.95" spans="1:15">
      <c r="A40" s="45"/>
      <c r="B40" s="46" t="s">
        <v>37</v>
      </c>
      <c r="C40" s="89">
        <v>555</v>
      </c>
      <c r="D40" s="48">
        <f t="shared" ref="D40:J40" si="3">SUM(D35:D39)</f>
        <v>17.069</v>
      </c>
      <c r="E40" s="48">
        <f t="shared" si="3"/>
        <v>9.744</v>
      </c>
      <c r="F40" s="48">
        <f t="shared" si="3"/>
        <v>76.214</v>
      </c>
      <c r="G40" s="48">
        <f t="shared" si="3"/>
        <v>466.97</v>
      </c>
      <c r="H40" s="49">
        <f t="shared" si="3"/>
        <v>0.139</v>
      </c>
      <c r="I40" s="48">
        <f t="shared" si="3"/>
        <v>9.36</v>
      </c>
      <c r="J40" s="48">
        <f t="shared" si="3"/>
        <v>6.34</v>
      </c>
      <c r="K40" s="160">
        <f>SUM(K35:L39)</f>
        <v>95.13</v>
      </c>
      <c r="L40" s="161"/>
      <c r="M40" s="48">
        <f>SUM(M35:M39)</f>
        <v>252.79</v>
      </c>
      <c r="N40" s="48">
        <f>SUM(N35:N39)</f>
        <v>112.035</v>
      </c>
      <c r="O40" s="162">
        <f>SUM(O35:O39)</f>
        <v>2.433</v>
      </c>
    </row>
    <row r="41" s="3" customFormat="1" ht="36" customHeight="1" spans="1:14">
      <c r="A41" s="50" t="s">
        <v>8</v>
      </c>
      <c r="B41" s="1" t="s">
        <v>58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="3" customFormat="1" ht="45" customHeight="1" spans="1:15">
      <c r="A42" s="20" t="s">
        <v>10</v>
      </c>
      <c r="B42" s="97" t="s">
        <v>11</v>
      </c>
      <c r="C42" s="20" t="s">
        <v>12</v>
      </c>
      <c r="D42" s="21" t="s">
        <v>13</v>
      </c>
      <c r="E42" s="22"/>
      <c r="F42" s="23"/>
      <c r="G42" s="24" t="s">
        <v>14</v>
      </c>
      <c r="H42" s="21" t="s">
        <v>15</v>
      </c>
      <c r="I42" s="22"/>
      <c r="J42" s="22"/>
      <c r="K42" s="22"/>
      <c r="L42" s="132" t="s">
        <v>16</v>
      </c>
      <c r="M42" s="133"/>
      <c r="N42" s="133"/>
      <c r="O42" s="134"/>
    </row>
    <row r="43" s="3" customFormat="1" ht="15" customHeight="1" spans="1:15">
      <c r="A43" s="51"/>
      <c r="B43" s="98"/>
      <c r="C43" s="51"/>
      <c r="D43" s="26" t="s">
        <v>17</v>
      </c>
      <c r="E43" s="26" t="s">
        <v>18</v>
      </c>
      <c r="F43" s="26" t="s">
        <v>19</v>
      </c>
      <c r="G43" s="26"/>
      <c r="H43" s="26" t="s">
        <v>20</v>
      </c>
      <c r="I43" s="26" t="s">
        <v>21</v>
      </c>
      <c r="J43" s="26" t="s">
        <v>22</v>
      </c>
      <c r="K43" s="21" t="s">
        <v>23</v>
      </c>
      <c r="L43" s="26"/>
      <c r="M43" s="26" t="s">
        <v>24</v>
      </c>
      <c r="N43" s="26" t="s">
        <v>25</v>
      </c>
      <c r="O43" s="26" t="s">
        <v>26</v>
      </c>
    </row>
    <row r="44" ht="21" customHeight="1" spans="1:15">
      <c r="A44" s="99">
        <v>312</v>
      </c>
      <c r="B44" s="85" t="s">
        <v>40</v>
      </c>
      <c r="C44" s="56">
        <v>150</v>
      </c>
      <c r="D44" s="35">
        <v>3.06</v>
      </c>
      <c r="E44" s="35">
        <v>4.8</v>
      </c>
      <c r="F44" s="35">
        <v>20.439</v>
      </c>
      <c r="G44" s="35">
        <v>137.25</v>
      </c>
      <c r="H44" s="57">
        <v>0.139</v>
      </c>
      <c r="I44" s="35">
        <v>18.16</v>
      </c>
      <c r="J44" s="35" t="s">
        <v>28</v>
      </c>
      <c r="K44" s="137">
        <v>36.97</v>
      </c>
      <c r="L44" s="138"/>
      <c r="M44" s="35">
        <v>86.595</v>
      </c>
      <c r="N44" s="35">
        <v>27.75</v>
      </c>
      <c r="O44" s="139">
        <v>1</v>
      </c>
    </row>
    <row r="45" ht="21.75" customHeight="1" spans="1:15">
      <c r="A45" s="27">
        <v>260</v>
      </c>
      <c r="B45" s="52" t="s">
        <v>59</v>
      </c>
      <c r="C45" s="53">
        <v>100</v>
      </c>
      <c r="D45" s="30">
        <v>14.55</v>
      </c>
      <c r="E45" s="30">
        <v>16.79</v>
      </c>
      <c r="F45" s="30">
        <v>2.89</v>
      </c>
      <c r="G45" s="30">
        <v>221</v>
      </c>
      <c r="H45" s="30">
        <v>0.03</v>
      </c>
      <c r="I45" s="163">
        <v>0.92</v>
      </c>
      <c r="J45" s="163" t="s">
        <v>28</v>
      </c>
      <c r="K45" s="135">
        <v>21.81</v>
      </c>
      <c r="L45" s="30"/>
      <c r="M45" s="163">
        <v>154.15</v>
      </c>
      <c r="N45" s="30">
        <v>22.03</v>
      </c>
      <c r="O45" s="136">
        <v>3.06</v>
      </c>
    </row>
    <row r="46" s="2" customFormat="1" ht="20.25" customHeight="1" spans="1:15">
      <c r="A46" s="59" t="s">
        <v>43</v>
      </c>
      <c r="B46" s="85" t="s">
        <v>44</v>
      </c>
      <c r="C46" s="61" t="s">
        <v>45</v>
      </c>
      <c r="D46" s="58">
        <v>0.13</v>
      </c>
      <c r="E46" s="58">
        <v>0.02</v>
      </c>
      <c r="F46" s="58">
        <v>15.2</v>
      </c>
      <c r="G46" s="62">
        <v>62</v>
      </c>
      <c r="H46" s="58" t="s">
        <v>28</v>
      </c>
      <c r="I46" s="58">
        <v>2.83</v>
      </c>
      <c r="J46" s="148" t="s">
        <v>28</v>
      </c>
      <c r="K46" s="149">
        <v>14.2</v>
      </c>
      <c r="L46" s="62"/>
      <c r="M46" s="58">
        <v>4.4</v>
      </c>
      <c r="N46" s="58">
        <v>2.4</v>
      </c>
      <c r="O46" s="42">
        <v>0.36</v>
      </c>
    </row>
    <row r="47" ht="20.25" customHeight="1" spans="1:15">
      <c r="A47" s="32" t="s">
        <v>33</v>
      </c>
      <c r="B47" s="77" t="s">
        <v>34</v>
      </c>
      <c r="C47" s="39">
        <v>40</v>
      </c>
      <c r="D47" s="35">
        <v>3.16</v>
      </c>
      <c r="E47" s="35">
        <v>0.4</v>
      </c>
      <c r="F47" s="35">
        <v>19.32</v>
      </c>
      <c r="G47" s="35">
        <v>93.52</v>
      </c>
      <c r="H47" s="35">
        <v>0.04</v>
      </c>
      <c r="I47" s="35" t="s">
        <v>28</v>
      </c>
      <c r="J47" s="35">
        <v>0.52</v>
      </c>
      <c r="K47" s="137">
        <v>34.8</v>
      </c>
      <c r="L47" s="138"/>
      <c r="M47" s="35">
        <v>13.2</v>
      </c>
      <c r="N47" s="35">
        <v>34.6</v>
      </c>
      <c r="O47" s="139">
        <v>0.44</v>
      </c>
    </row>
    <row r="48" ht="16.5" customHeight="1" spans="1:15">
      <c r="A48" s="65"/>
      <c r="B48" s="66" t="s">
        <v>37</v>
      </c>
      <c r="C48" s="100">
        <v>512</v>
      </c>
      <c r="D48" s="68">
        <f t="shared" ref="D48:J48" si="4">SUM(D44:D47)</f>
        <v>20.9</v>
      </c>
      <c r="E48" s="68">
        <f t="shared" si="4"/>
        <v>22.01</v>
      </c>
      <c r="F48" s="68">
        <f t="shared" si="4"/>
        <v>57.849</v>
      </c>
      <c r="G48" s="68">
        <f t="shared" si="4"/>
        <v>513.77</v>
      </c>
      <c r="H48" s="101">
        <f t="shared" si="4"/>
        <v>0.209</v>
      </c>
      <c r="I48" s="68">
        <f t="shared" si="4"/>
        <v>21.91</v>
      </c>
      <c r="J48" s="68">
        <f t="shared" si="4"/>
        <v>0.52</v>
      </c>
      <c r="K48" s="141">
        <f>SUM(K44:L47)</f>
        <v>107.78</v>
      </c>
      <c r="L48" s="142"/>
      <c r="M48" s="68">
        <f>SUM(M44:M47)</f>
        <v>258.345</v>
      </c>
      <c r="N48" s="68">
        <f>SUM(N44:N47)</f>
        <v>86.78</v>
      </c>
      <c r="O48" s="68">
        <f>SUM(O44:O47)</f>
        <v>4.86</v>
      </c>
    </row>
    <row r="49" s="3" customFormat="1" ht="29.25" customHeight="1" spans="1:14">
      <c r="A49" s="50" t="s">
        <v>8</v>
      </c>
      <c r="B49" s="1" t="s">
        <v>60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="3" customFormat="1" ht="40.5" customHeight="1" spans="1:15">
      <c r="A50" s="69" t="s">
        <v>10</v>
      </c>
      <c r="B50" s="70" t="s">
        <v>11</v>
      </c>
      <c r="C50" s="70" t="s">
        <v>12</v>
      </c>
      <c r="D50" s="71" t="s">
        <v>13</v>
      </c>
      <c r="E50" s="72"/>
      <c r="F50" s="73"/>
      <c r="G50" s="74" t="s">
        <v>14</v>
      </c>
      <c r="H50" s="71" t="s">
        <v>15</v>
      </c>
      <c r="I50" s="72"/>
      <c r="J50" s="72"/>
      <c r="K50" s="72"/>
      <c r="L50" s="132" t="s">
        <v>16</v>
      </c>
      <c r="M50" s="133"/>
      <c r="N50" s="133"/>
      <c r="O50" s="134"/>
    </row>
    <row r="51" s="3" customFormat="1" ht="14.25" customHeight="1" spans="1:15">
      <c r="A51" s="102"/>
      <c r="B51" s="51"/>
      <c r="C51" s="51"/>
      <c r="D51" s="26" t="s">
        <v>17</v>
      </c>
      <c r="E51" s="26" t="s">
        <v>18</v>
      </c>
      <c r="F51" s="26" t="s">
        <v>19</v>
      </c>
      <c r="G51" s="26"/>
      <c r="H51" s="26" t="s">
        <v>20</v>
      </c>
      <c r="I51" s="26" t="s">
        <v>21</v>
      </c>
      <c r="J51" s="26" t="s">
        <v>22</v>
      </c>
      <c r="K51" s="21" t="s">
        <v>23</v>
      </c>
      <c r="L51" s="26"/>
      <c r="M51" s="26" t="s">
        <v>24</v>
      </c>
      <c r="N51" s="26" t="s">
        <v>25</v>
      </c>
      <c r="O51" s="26" t="s">
        <v>26</v>
      </c>
    </row>
    <row r="52" ht="24.75" customHeight="1" spans="1:15">
      <c r="A52" s="27">
        <v>71</v>
      </c>
      <c r="B52" s="28" t="s">
        <v>27</v>
      </c>
      <c r="C52" s="29">
        <v>50</v>
      </c>
      <c r="D52" s="30">
        <v>0.45</v>
      </c>
      <c r="E52" s="31">
        <v>0.075</v>
      </c>
      <c r="F52" s="30">
        <v>1.425</v>
      </c>
      <c r="G52" s="30">
        <v>8.5</v>
      </c>
      <c r="H52" s="31">
        <v>0.025</v>
      </c>
      <c r="I52" s="30">
        <v>5.6</v>
      </c>
      <c r="J52" s="30" t="s">
        <v>28</v>
      </c>
      <c r="K52" s="135">
        <v>7.75</v>
      </c>
      <c r="L52" s="30"/>
      <c r="M52" s="30">
        <v>14</v>
      </c>
      <c r="N52" s="30">
        <v>8.5</v>
      </c>
      <c r="O52" s="136">
        <v>0.35</v>
      </c>
    </row>
    <row r="53" ht="20.25" customHeight="1" spans="1:18">
      <c r="A53" s="32">
        <v>302</v>
      </c>
      <c r="B53" s="103" t="s">
        <v>29</v>
      </c>
      <c r="C53" s="104">
        <v>150</v>
      </c>
      <c r="D53" s="105">
        <v>8.6</v>
      </c>
      <c r="E53" s="106">
        <v>6.09</v>
      </c>
      <c r="F53" s="106">
        <v>38.64</v>
      </c>
      <c r="G53" s="106">
        <v>243.75</v>
      </c>
      <c r="H53" s="106">
        <v>0.208</v>
      </c>
      <c r="I53" s="106" t="s">
        <v>28</v>
      </c>
      <c r="J53" s="106" t="s">
        <v>28</v>
      </c>
      <c r="K53" s="164">
        <v>14.82</v>
      </c>
      <c r="L53" s="106"/>
      <c r="M53" s="106">
        <v>203.92</v>
      </c>
      <c r="N53" s="106">
        <v>135.82</v>
      </c>
      <c r="O53" s="159">
        <v>4.56</v>
      </c>
      <c r="R53" s="175">
        <v>150</v>
      </c>
    </row>
    <row r="54" s="4" customFormat="1" ht="21" customHeight="1" spans="1:18">
      <c r="A54" s="107" t="s">
        <v>48</v>
      </c>
      <c r="B54" s="108" t="s">
        <v>49</v>
      </c>
      <c r="C54" s="109" t="s">
        <v>32</v>
      </c>
      <c r="D54" s="110">
        <v>15.5</v>
      </c>
      <c r="E54" s="111">
        <v>20.1</v>
      </c>
      <c r="F54" s="111">
        <v>16.16</v>
      </c>
      <c r="G54" s="111">
        <v>309.37</v>
      </c>
      <c r="H54" s="111">
        <v>0.187</v>
      </c>
      <c r="I54" s="111">
        <v>0.99</v>
      </c>
      <c r="J54" s="111">
        <v>22.68</v>
      </c>
      <c r="K54" s="165">
        <v>45.13</v>
      </c>
      <c r="L54" s="111"/>
      <c r="M54" s="111">
        <v>191.17</v>
      </c>
      <c r="N54" s="111">
        <v>37.61</v>
      </c>
      <c r="O54" s="166">
        <v>2.64</v>
      </c>
      <c r="R54" s="4">
        <v>110</v>
      </c>
    </row>
    <row r="55" s="2" customFormat="1" ht="20.25" customHeight="1" spans="1:18">
      <c r="A55" s="40">
        <v>376</v>
      </c>
      <c r="B55" s="95" t="s">
        <v>56</v>
      </c>
      <c r="C55" s="96" t="s">
        <v>57</v>
      </c>
      <c r="D55" s="58">
        <v>0.07</v>
      </c>
      <c r="E55" s="58">
        <v>0.02</v>
      </c>
      <c r="F55" s="58">
        <v>15</v>
      </c>
      <c r="G55" s="58">
        <v>60</v>
      </c>
      <c r="H55" s="58" t="s">
        <v>28</v>
      </c>
      <c r="I55" s="58">
        <v>0.03</v>
      </c>
      <c r="J55" s="58" t="s">
        <v>28</v>
      </c>
      <c r="K55" s="149">
        <v>11.1</v>
      </c>
      <c r="L55" s="159"/>
      <c r="M55" s="58">
        <v>2.8</v>
      </c>
      <c r="N55" s="58">
        <v>1.4</v>
      </c>
      <c r="O55" s="42">
        <v>0.28</v>
      </c>
      <c r="R55" s="2">
        <v>215</v>
      </c>
    </row>
    <row r="56" ht="17.25" customHeight="1" spans="1:18">
      <c r="A56" s="32" t="s">
        <v>33</v>
      </c>
      <c r="B56" s="103" t="s">
        <v>34</v>
      </c>
      <c r="C56" s="39">
        <v>40</v>
      </c>
      <c r="D56" s="35">
        <v>3.16</v>
      </c>
      <c r="E56" s="35">
        <v>0.4</v>
      </c>
      <c r="F56" s="35">
        <v>19.32</v>
      </c>
      <c r="G56" s="35">
        <v>93.52</v>
      </c>
      <c r="H56" s="35">
        <v>0.04</v>
      </c>
      <c r="I56" s="35" t="s">
        <v>28</v>
      </c>
      <c r="J56" s="35">
        <v>0.52</v>
      </c>
      <c r="K56" s="137">
        <v>34.8</v>
      </c>
      <c r="L56" s="138"/>
      <c r="M56" s="35">
        <v>13.2</v>
      </c>
      <c r="N56" s="35">
        <v>34.6</v>
      </c>
      <c r="O56" s="139">
        <v>0.44</v>
      </c>
      <c r="R56" s="175">
        <v>60</v>
      </c>
    </row>
    <row r="57" ht="18" customHeight="1" spans="1:15">
      <c r="A57" s="112"/>
      <c r="B57" s="66" t="s">
        <v>37</v>
      </c>
      <c r="C57" s="113">
        <v>605</v>
      </c>
      <c r="D57" s="114">
        <f t="shared" ref="D57:J57" si="5">SUM(D52:D56)</f>
        <v>27.78</v>
      </c>
      <c r="E57" s="114">
        <f t="shared" si="5"/>
        <v>26.685</v>
      </c>
      <c r="F57" s="114">
        <f t="shared" si="5"/>
        <v>90.545</v>
      </c>
      <c r="G57" s="114">
        <f t="shared" si="5"/>
        <v>715.14</v>
      </c>
      <c r="H57" s="114">
        <f t="shared" si="5"/>
        <v>0.46</v>
      </c>
      <c r="I57" s="114">
        <f t="shared" si="5"/>
        <v>6.62</v>
      </c>
      <c r="J57" s="114">
        <f t="shared" si="5"/>
        <v>23.2</v>
      </c>
      <c r="K57" s="167">
        <f>SUM(K52:L56)</f>
        <v>113.6</v>
      </c>
      <c r="L57" s="168"/>
      <c r="M57" s="114">
        <f>SUM(M52:M56)</f>
        <v>425.09</v>
      </c>
      <c r="N57" s="114">
        <f>SUM(N52:N56)</f>
        <v>217.93</v>
      </c>
      <c r="O57" s="169">
        <f>SUM(O52:O56)</f>
        <v>8.27</v>
      </c>
    </row>
    <row r="58" s="3" customFormat="1" ht="31" customHeight="1" spans="1:14">
      <c r="A58" s="50" t="s">
        <v>8</v>
      </c>
      <c r="B58" s="1" t="s">
        <v>61</v>
      </c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="3" customFormat="1" ht="31" customHeight="1" spans="1:15">
      <c r="A59" s="115" t="s">
        <v>10</v>
      </c>
      <c r="B59" s="116" t="s">
        <v>11</v>
      </c>
      <c r="C59" s="115" t="s">
        <v>12</v>
      </c>
      <c r="D59" s="117" t="s">
        <v>13</v>
      </c>
      <c r="E59" s="118"/>
      <c r="F59" s="119"/>
      <c r="G59" s="120" t="s">
        <v>14</v>
      </c>
      <c r="H59" s="121" t="s">
        <v>15</v>
      </c>
      <c r="I59" s="118"/>
      <c r="J59" s="118"/>
      <c r="K59" s="119"/>
      <c r="L59" s="121" t="s">
        <v>16</v>
      </c>
      <c r="M59" s="118"/>
      <c r="N59" s="118"/>
      <c r="O59" s="119"/>
    </row>
    <row r="60" s="3" customFormat="1" ht="14.25" customHeight="1" spans="1:15">
      <c r="A60" s="122"/>
      <c r="B60" s="123"/>
      <c r="C60" s="122"/>
      <c r="D60" s="124" t="s">
        <v>17</v>
      </c>
      <c r="E60" s="124" t="s">
        <v>18</v>
      </c>
      <c r="F60" s="124" t="s">
        <v>19</v>
      </c>
      <c r="G60" s="124"/>
      <c r="H60" s="124" t="s">
        <v>20</v>
      </c>
      <c r="I60" s="124" t="s">
        <v>21</v>
      </c>
      <c r="J60" s="170" t="s">
        <v>22</v>
      </c>
      <c r="K60" s="121" t="s">
        <v>23</v>
      </c>
      <c r="L60" s="119"/>
      <c r="M60" s="124" t="s">
        <v>24</v>
      </c>
      <c r="N60" s="124" t="s">
        <v>25</v>
      </c>
      <c r="O60" s="151" t="s">
        <v>26</v>
      </c>
    </row>
    <row r="61" ht="19.5" customHeight="1" spans="1:15">
      <c r="A61" s="125">
        <v>203</v>
      </c>
      <c r="B61" s="126" t="s">
        <v>47</v>
      </c>
      <c r="C61" s="127">
        <v>150</v>
      </c>
      <c r="D61" s="35">
        <v>5.45</v>
      </c>
      <c r="E61" s="35">
        <v>5.78</v>
      </c>
      <c r="F61" s="35">
        <v>30.457</v>
      </c>
      <c r="G61" s="35">
        <v>195.71</v>
      </c>
      <c r="H61" s="57">
        <v>0.057</v>
      </c>
      <c r="I61" s="35" t="s">
        <v>28</v>
      </c>
      <c r="J61" s="35">
        <v>28.57</v>
      </c>
      <c r="K61" s="137">
        <v>12.14</v>
      </c>
      <c r="L61" s="138"/>
      <c r="M61" s="171">
        <v>37.57</v>
      </c>
      <c r="N61" s="172">
        <v>8.14</v>
      </c>
      <c r="O61" s="172">
        <v>0.814</v>
      </c>
    </row>
    <row r="62" ht="21.75" customHeight="1" spans="1:15">
      <c r="A62" s="125">
        <v>260</v>
      </c>
      <c r="B62" s="126" t="s">
        <v>59</v>
      </c>
      <c r="C62" s="125">
        <v>100</v>
      </c>
      <c r="D62" s="58">
        <v>14.55</v>
      </c>
      <c r="E62" s="58">
        <v>16.79</v>
      </c>
      <c r="F62" s="58">
        <v>2.89</v>
      </c>
      <c r="G62" s="58">
        <v>221</v>
      </c>
      <c r="H62" s="58">
        <v>0.03</v>
      </c>
      <c r="I62" s="58">
        <v>0.92</v>
      </c>
      <c r="J62" s="58" t="s">
        <v>28</v>
      </c>
      <c r="K62" s="173">
        <v>21.81</v>
      </c>
      <c r="L62" s="174"/>
      <c r="M62" s="149">
        <v>154.15</v>
      </c>
      <c r="N62" s="58">
        <v>22.03</v>
      </c>
      <c r="O62" s="58">
        <v>3.06</v>
      </c>
    </row>
    <row r="63" s="2" customFormat="1" ht="20.25" customHeight="1" spans="1:15">
      <c r="A63" s="128" t="s">
        <v>43</v>
      </c>
      <c r="B63" s="126" t="s">
        <v>44</v>
      </c>
      <c r="C63" s="125" t="s">
        <v>45</v>
      </c>
      <c r="D63" s="58">
        <v>0.13</v>
      </c>
      <c r="E63" s="58">
        <v>0.02</v>
      </c>
      <c r="F63" s="58">
        <v>15.2</v>
      </c>
      <c r="G63" s="62">
        <v>62</v>
      </c>
      <c r="H63" s="58" t="s">
        <v>28</v>
      </c>
      <c r="I63" s="58">
        <v>2.83</v>
      </c>
      <c r="J63" s="148" t="s">
        <v>28</v>
      </c>
      <c r="K63" s="149">
        <v>14.2</v>
      </c>
      <c r="L63" s="62"/>
      <c r="M63" s="149">
        <v>4.4</v>
      </c>
      <c r="N63" s="58">
        <v>2.4</v>
      </c>
      <c r="O63" s="42">
        <v>0.36</v>
      </c>
    </row>
    <row r="64" s="2" customFormat="1" ht="21" customHeight="1" spans="1:15">
      <c r="A64" s="129" t="s">
        <v>33</v>
      </c>
      <c r="B64" s="60" t="s">
        <v>51</v>
      </c>
      <c r="C64" s="129" t="s">
        <v>52</v>
      </c>
      <c r="D64" s="58">
        <v>0.6</v>
      </c>
      <c r="E64" s="58">
        <v>0.6</v>
      </c>
      <c r="F64" s="58">
        <v>14.7</v>
      </c>
      <c r="G64" s="58">
        <v>70.5</v>
      </c>
      <c r="H64" s="58">
        <v>0.045</v>
      </c>
      <c r="I64" s="58">
        <v>15</v>
      </c>
      <c r="J64" s="58" t="s">
        <v>28</v>
      </c>
      <c r="K64" s="155">
        <v>24</v>
      </c>
      <c r="L64" s="156"/>
      <c r="M64" s="149">
        <v>16.5</v>
      </c>
      <c r="N64" s="58">
        <v>13.5</v>
      </c>
      <c r="O64" s="58">
        <v>3.3</v>
      </c>
    </row>
    <row r="65" ht="19.5" customHeight="1" spans="1:15">
      <c r="A65" s="125" t="s">
        <v>33</v>
      </c>
      <c r="B65" s="126" t="s">
        <v>34</v>
      </c>
      <c r="C65" s="39">
        <v>40</v>
      </c>
      <c r="D65" s="35">
        <v>3.16</v>
      </c>
      <c r="E65" s="35">
        <v>0.4</v>
      </c>
      <c r="F65" s="35">
        <v>19.32</v>
      </c>
      <c r="G65" s="35">
        <v>93.52</v>
      </c>
      <c r="H65" s="35">
        <v>0.04</v>
      </c>
      <c r="I65" s="35" t="s">
        <v>28</v>
      </c>
      <c r="J65" s="35">
        <v>0.52</v>
      </c>
      <c r="K65" s="137">
        <v>34.8</v>
      </c>
      <c r="L65" s="138"/>
      <c r="M65" s="35">
        <v>13.2</v>
      </c>
      <c r="N65" s="35">
        <v>34.6</v>
      </c>
      <c r="O65" s="139">
        <v>0.44</v>
      </c>
    </row>
    <row r="66" ht="17.25" customHeight="1" spans="1:15">
      <c r="A66" s="125"/>
      <c r="B66" s="176" t="s">
        <v>37</v>
      </c>
      <c r="C66" s="177">
        <v>662</v>
      </c>
      <c r="D66" s="178">
        <f t="shared" ref="D66:J66" si="6">SUM(D61:D65)</f>
        <v>23.89</v>
      </c>
      <c r="E66" s="178">
        <f t="shared" si="6"/>
        <v>23.59</v>
      </c>
      <c r="F66" s="178">
        <f t="shared" si="6"/>
        <v>82.567</v>
      </c>
      <c r="G66" s="178">
        <f t="shared" si="6"/>
        <v>642.73</v>
      </c>
      <c r="H66" s="179">
        <f t="shared" si="6"/>
        <v>0.172</v>
      </c>
      <c r="I66" s="178">
        <f t="shared" si="6"/>
        <v>18.75</v>
      </c>
      <c r="J66" s="178">
        <f t="shared" si="6"/>
        <v>29.09</v>
      </c>
      <c r="K66" s="204">
        <f>SUM(K61:L65)</f>
        <v>106.95</v>
      </c>
      <c r="L66" s="205"/>
      <c r="M66" s="206">
        <f>SUM(M61:M65)</f>
        <v>225.82</v>
      </c>
      <c r="N66" s="207">
        <f>SUM(N61:N65)</f>
        <v>80.67</v>
      </c>
      <c r="O66" s="207">
        <f>SUM(O61:O65)</f>
        <v>7.974</v>
      </c>
    </row>
    <row r="67" s="3" customFormat="1" ht="14.25" customHeight="1" spans="1:15">
      <c r="A67" s="180"/>
      <c r="B67" s="1"/>
      <c r="C67" s="181"/>
      <c r="D67" s="19"/>
      <c r="E67" s="19"/>
      <c r="F67" s="19"/>
      <c r="G67" s="182"/>
      <c r="H67" s="19"/>
      <c r="I67" s="19"/>
      <c r="J67" s="19"/>
      <c r="K67" s="19"/>
      <c r="L67" s="19"/>
      <c r="M67" s="19"/>
      <c r="N67" s="19"/>
      <c r="O67" s="208"/>
    </row>
    <row r="68" s="3" customFormat="1" ht="17.25" customHeight="1" spans="1:14">
      <c r="A68" s="180" t="s">
        <v>8</v>
      </c>
      <c r="B68" s="1" t="s">
        <v>62</v>
      </c>
      <c r="C68" s="181"/>
      <c r="D68" s="19"/>
      <c r="E68" s="19"/>
      <c r="F68" s="19"/>
      <c r="G68" s="182"/>
      <c r="H68" s="19"/>
      <c r="I68" s="19"/>
      <c r="J68" s="19"/>
      <c r="K68" s="19"/>
      <c r="L68" s="19"/>
      <c r="M68" s="19"/>
      <c r="N68" s="19"/>
    </row>
    <row r="69" s="3" customFormat="1" ht="32.25" customHeight="1" spans="1:15">
      <c r="A69" s="20" t="s">
        <v>10</v>
      </c>
      <c r="B69" s="20" t="s">
        <v>11</v>
      </c>
      <c r="C69" s="20" t="s">
        <v>12</v>
      </c>
      <c r="D69" s="21" t="s">
        <v>13</v>
      </c>
      <c r="E69" s="22"/>
      <c r="F69" s="23"/>
      <c r="G69" s="24" t="s">
        <v>14</v>
      </c>
      <c r="H69" s="21" t="s">
        <v>15</v>
      </c>
      <c r="I69" s="22"/>
      <c r="J69" s="22"/>
      <c r="K69" s="22"/>
      <c r="L69" s="132" t="s">
        <v>16</v>
      </c>
      <c r="M69" s="133"/>
      <c r="N69" s="133"/>
      <c r="O69" s="134"/>
    </row>
    <row r="70" s="3" customFormat="1" ht="16.5" customHeight="1" spans="1:15">
      <c r="A70" s="90"/>
      <c r="B70" s="90"/>
      <c r="C70" s="90"/>
      <c r="D70" s="91" t="s">
        <v>17</v>
      </c>
      <c r="E70" s="91" t="s">
        <v>18</v>
      </c>
      <c r="F70" s="91" t="s">
        <v>19</v>
      </c>
      <c r="G70" s="91"/>
      <c r="H70" s="91" t="s">
        <v>20</v>
      </c>
      <c r="I70" s="91" t="s">
        <v>21</v>
      </c>
      <c r="J70" s="91" t="s">
        <v>22</v>
      </c>
      <c r="K70" s="158" t="s">
        <v>23</v>
      </c>
      <c r="L70" s="91"/>
      <c r="M70" s="91" t="s">
        <v>24</v>
      </c>
      <c r="N70" s="91" t="s">
        <v>25</v>
      </c>
      <c r="O70" s="91" t="s">
        <v>26</v>
      </c>
    </row>
    <row r="71" ht="23.25" customHeight="1" spans="1:15">
      <c r="A71" s="27">
        <v>20</v>
      </c>
      <c r="B71" s="52" t="s">
        <v>39</v>
      </c>
      <c r="C71" s="53">
        <v>50</v>
      </c>
      <c r="D71" s="54">
        <v>0.37</v>
      </c>
      <c r="E71" s="54">
        <v>3</v>
      </c>
      <c r="F71" s="54">
        <v>1.17</v>
      </c>
      <c r="G71" s="54">
        <v>33.3</v>
      </c>
      <c r="H71" s="55">
        <v>0.014</v>
      </c>
      <c r="I71" s="54">
        <v>2.34</v>
      </c>
      <c r="J71" s="54" t="s">
        <v>28</v>
      </c>
      <c r="K71" s="143">
        <v>11.16</v>
      </c>
      <c r="L71" s="54"/>
      <c r="M71" s="54">
        <v>19.79</v>
      </c>
      <c r="N71" s="54">
        <v>6.59</v>
      </c>
      <c r="O71" s="144">
        <v>0.28</v>
      </c>
    </row>
    <row r="72" ht="18.75" customHeight="1" spans="1:15">
      <c r="A72" s="183">
        <v>240</v>
      </c>
      <c r="B72" s="82" t="s">
        <v>63</v>
      </c>
      <c r="C72" s="39">
        <v>100</v>
      </c>
      <c r="D72" s="58">
        <v>9.28</v>
      </c>
      <c r="E72" s="58">
        <v>3.06</v>
      </c>
      <c r="F72" s="149">
        <v>8.13</v>
      </c>
      <c r="G72" s="58">
        <v>96.25</v>
      </c>
      <c r="H72" s="63">
        <v>0.075</v>
      </c>
      <c r="I72" s="58">
        <v>1.012</v>
      </c>
      <c r="J72" s="58">
        <v>26.12</v>
      </c>
      <c r="K72" s="149">
        <v>47.85</v>
      </c>
      <c r="L72" s="159"/>
      <c r="M72" s="58">
        <v>106.12</v>
      </c>
      <c r="N72" s="58">
        <v>20.5</v>
      </c>
      <c r="O72" s="159">
        <v>0.6375</v>
      </c>
    </row>
    <row r="73" ht="21" customHeight="1" spans="1:15">
      <c r="A73" s="183">
        <v>312</v>
      </c>
      <c r="B73" s="82" t="s">
        <v>40</v>
      </c>
      <c r="C73" s="39">
        <v>150</v>
      </c>
      <c r="D73" s="35">
        <v>3.06</v>
      </c>
      <c r="E73" s="35">
        <v>4.8</v>
      </c>
      <c r="F73" s="35">
        <v>20.439</v>
      </c>
      <c r="G73" s="35">
        <v>137.25</v>
      </c>
      <c r="H73" s="57">
        <v>0.139</v>
      </c>
      <c r="I73" s="35">
        <v>18.16</v>
      </c>
      <c r="J73" s="35" t="s">
        <v>28</v>
      </c>
      <c r="K73" s="137">
        <v>36.97</v>
      </c>
      <c r="L73" s="138"/>
      <c r="M73" s="35">
        <v>86.595</v>
      </c>
      <c r="N73" s="35">
        <v>27.75</v>
      </c>
      <c r="O73" s="139">
        <v>1</v>
      </c>
    </row>
    <row r="74" s="2" customFormat="1" ht="20.25" customHeight="1" spans="1:18">
      <c r="A74" s="40">
        <v>376</v>
      </c>
      <c r="B74" s="95" t="s">
        <v>56</v>
      </c>
      <c r="C74" s="96" t="s">
        <v>57</v>
      </c>
      <c r="D74" s="58">
        <v>0.07</v>
      </c>
      <c r="E74" s="58">
        <v>0.02</v>
      </c>
      <c r="F74" s="58">
        <v>15</v>
      </c>
      <c r="G74" s="58">
        <v>60</v>
      </c>
      <c r="H74" s="58" t="s">
        <v>28</v>
      </c>
      <c r="I74" s="58">
        <v>0.03</v>
      </c>
      <c r="J74" s="58" t="s">
        <v>28</v>
      </c>
      <c r="K74" s="149">
        <v>11.1</v>
      </c>
      <c r="L74" s="159"/>
      <c r="M74" s="58">
        <v>2.8</v>
      </c>
      <c r="N74" s="58">
        <v>1.4</v>
      </c>
      <c r="O74" s="42">
        <v>0.28</v>
      </c>
      <c r="R74" s="2">
        <v>215</v>
      </c>
    </row>
    <row r="75" ht="18.75" customHeight="1" spans="1:15">
      <c r="A75" s="32" t="s">
        <v>33</v>
      </c>
      <c r="B75" s="184" t="s">
        <v>34</v>
      </c>
      <c r="C75" s="39">
        <v>40</v>
      </c>
      <c r="D75" s="35">
        <v>3.16</v>
      </c>
      <c r="E75" s="35">
        <v>0.4</v>
      </c>
      <c r="F75" s="35">
        <v>19.32</v>
      </c>
      <c r="G75" s="35">
        <v>93.52</v>
      </c>
      <c r="H75" s="35">
        <v>0.04</v>
      </c>
      <c r="I75" s="35" t="s">
        <v>28</v>
      </c>
      <c r="J75" s="35">
        <v>0.52</v>
      </c>
      <c r="K75" s="137">
        <v>34.8</v>
      </c>
      <c r="L75" s="138"/>
      <c r="M75" s="35">
        <v>13.2</v>
      </c>
      <c r="N75" s="35">
        <v>34.6</v>
      </c>
      <c r="O75" s="139">
        <v>0.44</v>
      </c>
    </row>
    <row r="76" ht="18.75" customHeight="1" spans="1:15">
      <c r="A76" s="185"/>
      <c r="B76" s="66" t="s">
        <v>37</v>
      </c>
      <c r="C76" s="67">
        <v>555</v>
      </c>
      <c r="D76" s="48">
        <f t="shared" ref="D76:J76" si="7">SUM(D71:D75)</f>
        <v>15.94</v>
      </c>
      <c r="E76" s="48">
        <f t="shared" si="7"/>
        <v>11.28</v>
      </c>
      <c r="F76" s="186">
        <f t="shared" si="7"/>
        <v>64.059</v>
      </c>
      <c r="G76" s="187">
        <f t="shared" si="7"/>
        <v>420.32</v>
      </c>
      <c r="H76" s="187">
        <f t="shared" si="7"/>
        <v>0.268</v>
      </c>
      <c r="I76" s="187">
        <f t="shared" si="7"/>
        <v>21.542</v>
      </c>
      <c r="J76" s="187">
        <f t="shared" si="7"/>
        <v>26.64</v>
      </c>
      <c r="K76" s="209">
        <f>SUM(K71:L75)</f>
        <v>141.88</v>
      </c>
      <c r="L76" s="210"/>
      <c r="M76" s="187">
        <f>SUM(M71:M75)</f>
        <v>228.505</v>
      </c>
      <c r="N76" s="187">
        <f>SUM(N71:N75)</f>
        <v>90.84</v>
      </c>
      <c r="O76" s="210">
        <f>SUM(O71:O75)</f>
        <v>2.6375</v>
      </c>
    </row>
    <row r="77" s="3" customFormat="1" ht="14" customHeight="1" spans="1:14">
      <c r="A77" s="180" t="s">
        <v>64</v>
      </c>
      <c r="B77" s="1"/>
      <c r="C77" s="181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</row>
    <row r="78" s="3" customFormat="1" ht="14" customHeight="1" spans="1:14">
      <c r="A78" s="180" t="s">
        <v>8</v>
      </c>
      <c r="B78" s="1" t="s">
        <v>65</v>
      </c>
      <c r="C78" s="181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</row>
    <row r="79" s="3" customFormat="1" ht="21.75" customHeight="1" spans="1:15">
      <c r="A79" s="20" t="s">
        <v>10</v>
      </c>
      <c r="B79" s="20" t="s">
        <v>11</v>
      </c>
      <c r="C79" s="20" t="s">
        <v>12</v>
      </c>
      <c r="D79" s="21" t="s">
        <v>13</v>
      </c>
      <c r="E79" s="22"/>
      <c r="F79" s="23"/>
      <c r="G79" s="24" t="s">
        <v>14</v>
      </c>
      <c r="H79" s="21" t="s">
        <v>15</v>
      </c>
      <c r="I79" s="22"/>
      <c r="J79" s="22"/>
      <c r="K79" s="22"/>
      <c r="L79" s="132" t="s">
        <v>16</v>
      </c>
      <c r="M79" s="133"/>
      <c r="N79" s="133"/>
      <c r="O79" s="134"/>
    </row>
    <row r="80" s="3" customFormat="1" ht="21.75" customHeight="1" spans="1:15">
      <c r="A80" s="51"/>
      <c r="B80" s="51"/>
      <c r="C80" s="51"/>
      <c r="D80" s="91" t="s">
        <v>17</v>
      </c>
      <c r="E80" s="91" t="s">
        <v>18</v>
      </c>
      <c r="F80" s="91" t="s">
        <v>19</v>
      </c>
      <c r="G80" s="91"/>
      <c r="H80" s="91" t="s">
        <v>20</v>
      </c>
      <c r="I80" s="91" t="s">
        <v>21</v>
      </c>
      <c r="J80" s="91" t="s">
        <v>22</v>
      </c>
      <c r="K80" s="158" t="s">
        <v>23</v>
      </c>
      <c r="L80" s="91"/>
      <c r="M80" s="91" t="s">
        <v>24</v>
      </c>
      <c r="N80" s="91" t="s">
        <v>25</v>
      </c>
      <c r="O80" s="91" t="s">
        <v>26</v>
      </c>
    </row>
    <row r="81" ht="20.25" customHeight="1" spans="1:15">
      <c r="A81" s="99">
        <v>302</v>
      </c>
      <c r="B81" s="188" t="s">
        <v>29</v>
      </c>
      <c r="C81" s="189">
        <v>150</v>
      </c>
      <c r="D81" s="58">
        <v>8.6</v>
      </c>
      <c r="E81" s="106">
        <v>6.09</v>
      </c>
      <c r="F81" s="106">
        <v>38.64</v>
      </c>
      <c r="G81" s="106">
        <v>243.75</v>
      </c>
      <c r="H81" s="106">
        <v>0.208</v>
      </c>
      <c r="I81" s="106" t="s">
        <v>28</v>
      </c>
      <c r="J81" s="106" t="s">
        <v>28</v>
      </c>
      <c r="K81" s="164">
        <v>14.82</v>
      </c>
      <c r="L81" s="106"/>
      <c r="M81" s="106">
        <v>203.92</v>
      </c>
      <c r="N81" s="106">
        <v>135.82</v>
      </c>
      <c r="O81" s="159">
        <v>4.56</v>
      </c>
    </row>
    <row r="82" ht="18.75" customHeight="1" spans="1:15">
      <c r="A82" s="37" t="s">
        <v>41</v>
      </c>
      <c r="B82" s="190" t="s">
        <v>42</v>
      </c>
      <c r="C82" s="191">
        <v>100</v>
      </c>
      <c r="D82" s="192">
        <v>11.65</v>
      </c>
      <c r="E82" s="35">
        <v>11.66</v>
      </c>
      <c r="F82" s="35">
        <v>3.51</v>
      </c>
      <c r="G82" s="35">
        <v>166</v>
      </c>
      <c r="H82" s="57">
        <v>0.04</v>
      </c>
      <c r="I82" s="145">
        <v>0.68</v>
      </c>
      <c r="J82" s="35">
        <v>30.1</v>
      </c>
      <c r="K82" s="211">
        <v>30.32</v>
      </c>
      <c r="L82" s="212"/>
      <c r="M82" s="145">
        <v>79</v>
      </c>
      <c r="N82" s="145">
        <v>16.19</v>
      </c>
      <c r="O82" s="139">
        <v>0.7</v>
      </c>
    </row>
    <row r="83" s="2" customFormat="1" ht="20.25" customHeight="1" spans="1:15">
      <c r="A83" s="40">
        <v>382</v>
      </c>
      <c r="B83" s="193" t="s">
        <v>50</v>
      </c>
      <c r="C83" s="194">
        <v>200</v>
      </c>
      <c r="D83" s="84">
        <v>4.078</v>
      </c>
      <c r="E83" s="42">
        <v>3.54</v>
      </c>
      <c r="F83" s="42">
        <v>17.578</v>
      </c>
      <c r="G83" s="84">
        <v>118.6</v>
      </c>
      <c r="H83" s="44">
        <v>0.056</v>
      </c>
      <c r="I83" s="84">
        <v>1.588</v>
      </c>
      <c r="J83" s="42">
        <v>24.4</v>
      </c>
      <c r="K83" s="84">
        <v>152.22</v>
      </c>
      <c r="L83" s="84"/>
      <c r="M83" s="42">
        <v>124.56</v>
      </c>
      <c r="N83" s="84">
        <v>21.34</v>
      </c>
      <c r="O83" s="42">
        <v>0.478</v>
      </c>
    </row>
    <row r="84" ht="17.25" customHeight="1" spans="1:15">
      <c r="A84" s="32" t="s">
        <v>33</v>
      </c>
      <c r="B84" s="103" t="s">
        <v>34</v>
      </c>
      <c r="C84" s="39">
        <v>40</v>
      </c>
      <c r="D84" s="35">
        <v>3.16</v>
      </c>
      <c r="E84" s="35">
        <v>0.4</v>
      </c>
      <c r="F84" s="35">
        <v>19.32</v>
      </c>
      <c r="G84" s="35">
        <v>93.52</v>
      </c>
      <c r="H84" s="35">
        <v>0.04</v>
      </c>
      <c r="I84" s="35" t="s">
        <v>28</v>
      </c>
      <c r="J84" s="35">
        <v>0.52</v>
      </c>
      <c r="K84" s="137">
        <v>34.8</v>
      </c>
      <c r="L84" s="138"/>
      <c r="M84" s="35">
        <v>13.2</v>
      </c>
      <c r="N84" s="35">
        <v>34.6</v>
      </c>
      <c r="O84" s="139">
        <v>0.44</v>
      </c>
    </row>
    <row r="85" s="2" customFormat="1" ht="21" customHeight="1" spans="1:15">
      <c r="A85" s="40" t="s">
        <v>33</v>
      </c>
      <c r="B85" s="85" t="s">
        <v>51</v>
      </c>
      <c r="C85" s="129" t="s">
        <v>52</v>
      </c>
      <c r="D85" s="87">
        <v>0.6</v>
      </c>
      <c r="E85" s="87">
        <v>0.6</v>
      </c>
      <c r="F85" s="87">
        <v>14.7</v>
      </c>
      <c r="G85" s="87">
        <v>70.5</v>
      </c>
      <c r="H85" s="87">
        <v>0.045</v>
      </c>
      <c r="I85" s="87">
        <v>15</v>
      </c>
      <c r="J85" s="87" t="s">
        <v>28</v>
      </c>
      <c r="K85" s="155">
        <v>24</v>
      </c>
      <c r="L85" s="156"/>
      <c r="M85" s="87">
        <v>16.5</v>
      </c>
      <c r="N85" s="87">
        <v>13.5</v>
      </c>
      <c r="O85" s="58">
        <v>3.3</v>
      </c>
    </row>
    <row r="86" ht="18" customHeight="1" spans="1:15">
      <c r="A86" s="65"/>
      <c r="B86" s="195" t="s">
        <v>37</v>
      </c>
      <c r="C86" s="196">
        <v>640</v>
      </c>
      <c r="D86" s="197">
        <f t="shared" ref="D86:J86" si="8">SUM(D81:D85)</f>
        <v>28.088</v>
      </c>
      <c r="E86" s="197">
        <f t="shared" si="8"/>
        <v>22.29</v>
      </c>
      <c r="F86" s="197">
        <f t="shared" si="8"/>
        <v>93.748</v>
      </c>
      <c r="G86" s="197">
        <f t="shared" si="8"/>
        <v>692.37</v>
      </c>
      <c r="H86" s="197">
        <f t="shared" si="8"/>
        <v>0.389</v>
      </c>
      <c r="I86" s="197">
        <f t="shared" si="8"/>
        <v>17.268</v>
      </c>
      <c r="J86" s="197">
        <f t="shared" si="8"/>
        <v>55.02</v>
      </c>
      <c r="K86" s="213">
        <f>SUM(K81:L85)</f>
        <v>256.16</v>
      </c>
      <c r="L86" s="214"/>
      <c r="M86" s="197">
        <f>SUM(M81:M85)</f>
        <v>437.18</v>
      </c>
      <c r="N86" s="197">
        <f>SUM(N81:N85)</f>
        <v>221.45</v>
      </c>
      <c r="O86" s="215">
        <f>SUM(O81:O85)</f>
        <v>9.478</v>
      </c>
    </row>
    <row r="87" s="3" customFormat="1" ht="27.75" customHeight="1" spans="1:14">
      <c r="A87" s="180" t="s">
        <v>8</v>
      </c>
      <c r="B87" s="1" t="s">
        <v>66</v>
      </c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</row>
    <row r="88" s="3" customFormat="1" ht="41.25" customHeight="1" spans="1:15">
      <c r="A88" s="20" t="s">
        <v>10</v>
      </c>
      <c r="B88" s="20" t="s">
        <v>11</v>
      </c>
      <c r="C88" s="20" t="s">
        <v>12</v>
      </c>
      <c r="D88" s="21" t="s">
        <v>13</v>
      </c>
      <c r="E88" s="22"/>
      <c r="F88" s="23"/>
      <c r="G88" s="24" t="s">
        <v>14</v>
      </c>
      <c r="H88" s="21" t="s">
        <v>15</v>
      </c>
      <c r="I88" s="22"/>
      <c r="J88" s="22"/>
      <c r="K88" s="22"/>
      <c r="L88" s="132" t="s">
        <v>16</v>
      </c>
      <c r="M88" s="133"/>
      <c r="N88" s="133"/>
      <c r="O88" s="134"/>
    </row>
    <row r="89" s="3" customFormat="1" ht="14.25" customHeight="1" spans="1:15">
      <c r="A89" s="51"/>
      <c r="B89" s="51"/>
      <c r="C89" s="51"/>
      <c r="D89" s="26" t="s">
        <v>17</v>
      </c>
      <c r="E89" s="26" t="s">
        <v>18</v>
      </c>
      <c r="F89" s="26" t="s">
        <v>19</v>
      </c>
      <c r="G89" s="26"/>
      <c r="H89" s="26" t="s">
        <v>20</v>
      </c>
      <c r="I89" s="26" t="s">
        <v>21</v>
      </c>
      <c r="J89" s="26" t="s">
        <v>22</v>
      </c>
      <c r="K89" s="21" t="s">
        <v>23</v>
      </c>
      <c r="L89" s="26"/>
      <c r="M89" s="26" t="s">
        <v>24</v>
      </c>
      <c r="N89" s="26" t="s">
        <v>25</v>
      </c>
      <c r="O89" s="26" t="s">
        <v>26</v>
      </c>
    </row>
    <row r="90" ht="21" customHeight="1" spans="1:15">
      <c r="A90" s="99">
        <v>291</v>
      </c>
      <c r="B90" s="85" t="s">
        <v>67</v>
      </c>
      <c r="C90" s="56">
        <v>150</v>
      </c>
      <c r="D90" s="35">
        <v>16.49</v>
      </c>
      <c r="E90" s="35">
        <v>16.89</v>
      </c>
      <c r="F90" s="35">
        <v>26.02</v>
      </c>
      <c r="G90" s="35">
        <v>322</v>
      </c>
      <c r="H90" s="35">
        <v>0.06</v>
      </c>
      <c r="I90" s="35">
        <v>1.28</v>
      </c>
      <c r="J90" s="35" t="s">
        <v>28</v>
      </c>
      <c r="K90" s="137">
        <v>14.23</v>
      </c>
      <c r="L90" s="138"/>
      <c r="M90" s="35">
        <v>200.14</v>
      </c>
      <c r="N90" s="35">
        <v>39.29</v>
      </c>
      <c r="O90" s="139">
        <v>2.65</v>
      </c>
    </row>
    <row r="91" ht="21" customHeight="1" spans="1:15">
      <c r="A91" s="32">
        <v>349</v>
      </c>
      <c r="B91" s="77" t="s">
        <v>68</v>
      </c>
      <c r="C91" s="56">
        <v>200</v>
      </c>
      <c r="D91" s="35">
        <v>0.662</v>
      </c>
      <c r="E91" s="35">
        <v>0.09</v>
      </c>
      <c r="F91" s="35">
        <v>32.014</v>
      </c>
      <c r="G91" s="171">
        <v>132.8</v>
      </c>
      <c r="H91" s="198">
        <v>0.016</v>
      </c>
      <c r="I91" s="35">
        <v>0.726</v>
      </c>
      <c r="J91" s="35" t="s">
        <v>28</v>
      </c>
      <c r="K91" s="137">
        <v>32.48</v>
      </c>
      <c r="L91" s="138"/>
      <c r="M91" s="35">
        <v>23.44</v>
      </c>
      <c r="N91" s="35">
        <v>17.46</v>
      </c>
      <c r="O91" s="139">
        <v>0.698</v>
      </c>
    </row>
    <row r="92" s="2" customFormat="1" ht="21" customHeight="1" spans="1:15">
      <c r="A92" s="40" t="s">
        <v>33</v>
      </c>
      <c r="B92" s="85" t="s">
        <v>51</v>
      </c>
      <c r="C92" s="129" t="s">
        <v>52</v>
      </c>
      <c r="D92" s="87">
        <v>0.6</v>
      </c>
      <c r="E92" s="87">
        <v>0.6</v>
      </c>
      <c r="F92" s="87">
        <v>14.7</v>
      </c>
      <c r="G92" s="87">
        <v>70.5</v>
      </c>
      <c r="H92" s="87">
        <v>0.045</v>
      </c>
      <c r="I92" s="87">
        <v>15</v>
      </c>
      <c r="J92" s="87" t="s">
        <v>28</v>
      </c>
      <c r="K92" s="155">
        <v>24</v>
      </c>
      <c r="L92" s="156"/>
      <c r="M92" s="87">
        <v>16.5</v>
      </c>
      <c r="N92" s="87">
        <v>13.5</v>
      </c>
      <c r="O92" s="58">
        <v>3.3</v>
      </c>
    </row>
    <row r="93" ht="21.75" customHeight="1" spans="1:15">
      <c r="A93" s="32" t="s">
        <v>33</v>
      </c>
      <c r="B93" s="103" t="s">
        <v>34</v>
      </c>
      <c r="C93" s="39">
        <v>40</v>
      </c>
      <c r="D93" s="35">
        <v>3.16</v>
      </c>
      <c r="E93" s="35">
        <v>0.4</v>
      </c>
      <c r="F93" s="35">
        <v>19.32</v>
      </c>
      <c r="G93" s="35">
        <v>93.52</v>
      </c>
      <c r="H93" s="35">
        <v>0.04</v>
      </c>
      <c r="I93" s="35" t="s">
        <v>28</v>
      </c>
      <c r="J93" s="35">
        <v>0.52</v>
      </c>
      <c r="K93" s="137">
        <v>34.8</v>
      </c>
      <c r="L93" s="138"/>
      <c r="M93" s="35">
        <v>13.2</v>
      </c>
      <c r="N93" s="35">
        <v>34.6</v>
      </c>
      <c r="O93" s="139">
        <v>0.44</v>
      </c>
    </row>
    <row r="94" ht="16.5" customHeight="1" spans="1:15">
      <c r="A94" s="199"/>
      <c r="B94" s="66" t="s">
        <v>37</v>
      </c>
      <c r="C94" s="100">
        <v>540</v>
      </c>
      <c r="D94" s="68">
        <f t="shared" ref="D94:J94" si="9">SUM(D90:D93)</f>
        <v>20.912</v>
      </c>
      <c r="E94" s="68">
        <f t="shared" si="9"/>
        <v>17.98</v>
      </c>
      <c r="F94" s="68">
        <f t="shared" si="9"/>
        <v>92.054</v>
      </c>
      <c r="G94" s="68">
        <f t="shared" si="9"/>
        <v>618.82</v>
      </c>
      <c r="H94" s="68">
        <f t="shared" si="9"/>
        <v>0.161</v>
      </c>
      <c r="I94" s="68">
        <f t="shared" si="9"/>
        <v>17.006</v>
      </c>
      <c r="J94" s="68">
        <f t="shared" si="9"/>
        <v>0.52</v>
      </c>
      <c r="K94" s="141">
        <f>K93+K92+K91+K90</f>
        <v>105.51</v>
      </c>
      <c r="L94" s="142"/>
      <c r="M94" s="68">
        <f>M93+M92+M91+M90</f>
        <v>253.28</v>
      </c>
      <c r="N94" s="68">
        <f>N93+N92+N91+N90</f>
        <v>104.85</v>
      </c>
      <c r="O94" s="68">
        <f>O93+O92+O91+O90</f>
        <v>7.088</v>
      </c>
    </row>
    <row r="96" s="3" customFormat="1" ht="14.25" customHeight="1" spans="1:14">
      <c r="A96" s="200" t="s">
        <v>69</v>
      </c>
      <c r="B96" s="201"/>
      <c r="C96" s="202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</row>
    <row r="97" s="3" customFormat="1" ht="14.25" customHeight="1" spans="1:14">
      <c r="A97" s="200" t="s">
        <v>70</v>
      </c>
      <c r="B97" s="201"/>
      <c r="C97" s="202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</row>
  </sheetData>
  <mergeCells count="132">
    <mergeCell ref="C1:E1"/>
    <mergeCell ref="H1:K1"/>
    <mergeCell ref="H2:K2"/>
    <mergeCell ref="D4:J4"/>
    <mergeCell ref="D6:F6"/>
    <mergeCell ref="H6:K6"/>
    <mergeCell ref="L6:O6"/>
    <mergeCell ref="K7:L7"/>
    <mergeCell ref="K8:L8"/>
    <mergeCell ref="K9:L9"/>
    <mergeCell ref="K10:L10"/>
    <mergeCell ref="K11:L11"/>
    <mergeCell ref="K12:L12"/>
    <mergeCell ref="K13:L13"/>
    <mergeCell ref="D15:F15"/>
    <mergeCell ref="H15:K15"/>
    <mergeCell ref="L15:O15"/>
    <mergeCell ref="K16:L16"/>
    <mergeCell ref="K17:L17"/>
    <mergeCell ref="K18:L18"/>
    <mergeCell ref="K19:L19"/>
    <mergeCell ref="K20:L20"/>
    <mergeCell ref="K21:L21"/>
    <mergeCell ref="K22:L22"/>
    <mergeCell ref="D24:F24"/>
    <mergeCell ref="H24:K24"/>
    <mergeCell ref="L24:O24"/>
    <mergeCell ref="K25:L25"/>
    <mergeCell ref="K26:L26"/>
    <mergeCell ref="K27:L27"/>
    <mergeCell ref="K28:L28"/>
    <mergeCell ref="K29:L29"/>
    <mergeCell ref="K30:L30"/>
    <mergeCell ref="K31:L31"/>
    <mergeCell ref="D33:F33"/>
    <mergeCell ref="H33:K33"/>
    <mergeCell ref="L33:O33"/>
    <mergeCell ref="K34:L34"/>
    <mergeCell ref="K35:L35"/>
    <mergeCell ref="K36:L36"/>
    <mergeCell ref="K37:L37"/>
    <mergeCell ref="K38:L38"/>
    <mergeCell ref="K39:L39"/>
    <mergeCell ref="K40:L40"/>
    <mergeCell ref="D42:F42"/>
    <mergeCell ref="H42:K42"/>
    <mergeCell ref="L42:O42"/>
    <mergeCell ref="K43:L43"/>
    <mergeCell ref="K44:L44"/>
    <mergeCell ref="K45:L45"/>
    <mergeCell ref="K46:L46"/>
    <mergeCell ref="K47:L47"/>
    <mergeCell ref="K48:L48"/>
    <mergeCell ref="D50:F50"/>
    <mergeCell ref="H50:K50"/>
    <mergeCell ref="L50:O50"/>
    <mergeCell ref="K51:L51"/>
    <mergeCell ref="K52:L52"/>
    <mergeCell ref="K53:L53"/>
    <mergeCell ref="K54:L54"/>
    <mergeCell ref="K55:L55"/>
    <mergeCell ref="K56:L56"/>
    <mergeCell ref="K57:L57"/>
    <mergeCell ref="D59:F59"/>
    <mergeCell ref="H59:K59"/>
    <mergeCell ref="L59:O59"/>
    <mergeCell ref="K60:L60"/>
    <mergeCell ref="K61:L61"/>
    <mergeCell ref="K62:L62"/>
    <mergeCell ref="K63:L63"/>
    <mergeCell ref="K64:L64"/>
    <mergeCell ref="K65:L65"/>
    <mergeCell ref="K66:L66"/>
    <mergeCell ref="D69:F69"/>
    <mergeCell ref="H69:K69"/>
    <mergeCell ref="L69:O69"/>
    <mergeCell ref="K70:L70"/>
    <mergeCell ref="K71:L71"/>
    <mergeCell ref="K72:L72"/>
    <mergeCell ref="K73:L73"/>
    <mergeCell ref="K74:L74"/>
    <mergeCell ref="K75:L75"/>
    <mergeCell ref="K76:L76"/>
    <mergeCell ref="D79:F79"/>
    <mergeCell ref="H79:K79"/>
    <mergeCell ref="L79:O79"/>
    <mergeCell ref="K80:L80"/>
    <mergeCell ref="K81:L81"/>
    <mergeCell ref="K82:L82"/>
    <mergeCell ref="K83:L83"/>
    <mergeCell ref="K84:L84"/>
    <mergeCell ref="K85:L85"/>
    <mergeCell ref="K86:L86"/>
    <mergeCell ref="D88:F88"/>
    <mergeCell ref="H88:K88"/>
    <mergeCell ref="L88:O88"/>
    <mergeCell ref="K89:L89"/>
    <mergeCell ref="K90:L90"/>
    <mergeCell ref="K91:L91"/>
    <mergeCell ref="K92:L92"/>
    <mergeCell ref="K93:L93"/>
    <mergeCell ref="K94:L94"/>
    <mergeCell ref="A6:A7"/>
    <mergeCell ref="A15:A16"/>
    <mergeCell ref="A24:A25"/>
    <mergeCell ref="A33:A34"/>
    <mergeCell ref="A42:A43"/>
    <mergeCell ref="A50:A51"/>
    <mergeCell ref="A59:A60"/>
    <mergeCell ref="A69:A70"/>
    <mergeCell ref="A79:A80"/>
    <mergeCell ref="A88:A89"/>
    <mergeCell ref="B6:B7"/>
    <mergeCell ref="B15:B16"/>
    <mergeCell ref="B24:B25"/>
    <mergeCell ref="B33:B34"/>
    <mergeCell ref="B42:B43"/>
    <mergeCell ref="B50:B51"/>
    <mergeCell ref="B59:B60"/>
    <mergeCell ref="B69:B70"/>
    <mergeCell ref="B79:B80"/>
    <mergeCell ref="B88:B89"/>
    <mergeCell ref="C6:C7"/>
    <mergeCell ref="C15:C16"/>
    <mergeCell ref="C24:C25"/>
    <mergeCell ref="C33:C34"/>
    <mergeCell ref="C42:C43"/>
    <mergeCell ref="C50:C51"/>
    <mergeCell ref="C59:C60"/>
    <mergeCell ref="C69:C70"/>
    <mergeCell ref="C79:C80"/>
    <mergeCell ref="C88:C89"/>
  </mergeCells>
  <pageMargins left="0.748031496062992" right="0.748031496062992" top="0.78740157480315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началка 90 руб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Мельниковы</dc:creator>
  <cp:lastModifiedBy>User</cp:lastModifiedBy>
  <dcterms:created xsi:type="dcterms:W3CDTF">2024-01-06T08:36:00Z</dcterms:created>
  <cp:lastPrinted>2025-01-13T04:29:00Z</cp:lastPrinted>
  <dcterms:modified xsi:type="dcterms:W3CDTF">2025-01-22T02:50:31Z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279C68A94B6940018F36A8FAF5C6E58E_12</vt:lpwstr>
  </property>
  <property fmtid="{D5CDD505-2E9C-101B-9397-08002B2CF9AE}" pid="3" name="KSOProductBuildVer">
    <vt:lpwstr>1049-12.2.0.19805</vt:lpwstr>
  </property>
</Properties>
</file>